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9040" windowHeight="16440" tabRatio="840" firstSheet="2" activeTab="8"/>
  </bookViews>
  <sheets>
    <sheet name="Prasības" sheetId="15" r:id="rId1"/>
    <sheet name="Kopsavilkums" sheetId="14" r:id="rId2"/>
    <sheet name="Kartupeļi" sheetId="7" r:id="rId3"/>
    <sheet name="Piens un piena produkti" sheetId="8" r:id="rId4"/>
    <sheet name="Maize un maizes izstrādājumi" sheetId="9" r:id="rId5"/>
    <sheet name="Gaļa un gaļas produkti" sheetId="10" r:id="rId6"/>
    <sheet name="Svaigi augļi un dabīgā sula" sheetId="5" r:id="rId7"/>
    <sheet name="Svaigi Latvijā audzēti dārzeņi " sheetId="6" r:id="rId8"/>
    <sheet name="Dažādi pārtikas produkti" sheetId="13" r:id="rId9"/>
  </sheets>
  <definedNames>
    <definedName name="_xlnm._FilterDatabase" localSheetId="5" hidden="1">'Gaļa un gaļas produkti'!$A$7:$A$8</definedName>
    <definedName name="_xlnm.Print_Area" localSheetId="1">Kopsavilkums!$A$2:$D$20</definedName>
  </definedNames>
  <calcPr calcId="145621" iterateDelta="1E-4"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8" l="1"/>
  <c r="A10" i="8"/>
  <c r="A11" i="8"/>
  <c r="A12" i="8"/>
  <c r="A13" i="8"/>
  <c r="A14" i="8"/>
  <c r="A15" i="8"/>
  <c r="A16" i="8"/>
  <c r="A17" i="8"/>
  <c r="A18" i="8"/>
  <c r="A19" i="8"/>
  <c r="A20" i="8"/>
  <c r="A21" i="8"/>
  <c r="A8" i="8"/>
  <c r="A7" i="8"/>
  <c r="A8" i="9"/>
  <c r="A9" i="9"/>
  <c r="A10" i="9"/>
  <c r="A11" i="9"/>
  <c r="A12" i="9"/>
  <c r="A13" i="9"/>
  <c r="A14" i="9"/>
  <c r="A15" i="9"/>
  <c r="A16" i="9"/>
  <c r="A17" i="9"/>
  <c r="A18" i="9"/>
  <c r="A19" i="9"/>
  <c r="A7" i="9"/>
  <c r="A16" i="10"/>
  <c r="A17" i="10"/>
  <c r="A18" i="10"/>
  <c r="A8" i="10"/>
  <c r="A9" i="10"/>
  <c r="A10" i="10"/>
  <c r="A11" i="10"/>
  <c r="A12" i="10"/>
  <c r="A13" i="10"/>
  <c r="A14" i="10"/>
  <c r="A15" i="10"/>
  <c r="A7" i="10"/>
  <c r="A89" i="13"/>
  <c r="A8" i="5"/>
  <c r="A9" i="5"/>
  <c r="A7" i="5"/>
  <c r="A9" i="6"/>
  <c r="A10" i="6"/>
  <c r="A11" i="6"/>
  <c r="A8" i="6"/>
  <c r="A7" i="6"/>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90" i="13"/>
  <c r="A91" i="13"/>
  <c r="A92" i="13"/>
  <c r="A93" i="13"/>
  <c r="A94" i="13"/>
  <c r="A95" i="13"/>
  <c r="A96" i="13"/>
  <c r="A97" i="13"/>
  <c r="A11" i="13"/>
  <c r="A12" i="13"/>
  <c r="A10" i="13"/>
  <c r="A8" i="13"/>
  <c r="A9" i="13"/>
  <c r="A7" i="13"/>
  <c r="K22" i="8"/>
  <c r="K7" i="7"/>
  <c r="K9" i="7"/>
  <c r="D11" i="14"/>
  <c r="L10" i="5"/>
  <c r="D9" i="14"/>
  <c r="K12" i="6"/>
  <c r="D10" i="14"/>
  <c r="K98" i="13"/>
  <c r="K20" i="9"/>
  <c r="K19" i="10"/>
  <c r="D12" i="14"/>
</calcChain>
</file>

<file path=xl/sharedStrings.xml><?xml version="1.0" encoding="utf-8"?>
<sst xmlns="http://schemas.openxmlformats.org/spreadsheetml/2006/main" count="590" uniqueCount="348">
  <si>
    <t>Nr. p.k.</t>
  </si>
  <si>
    <t>Produkts</t>
  </si>
  <si>
    <r>
      <t xml:space="preserve">Produkta apraksts </t>
    </r>
    <r>
      <rPr>
        <b/>
        <sz val="10"/>
        <color indexed="10"/>
        <rFont val="Times New Roman"/>
        <family val="1"/>
        <charset val="186"/>
      </rPr>
      <t>(pasūtītājs)</t>
    </r>
  </si>
  <si>
    <r>
      <t xml:space="preserve">Produkta apraksts </t>
    </r>
    <r>
      <rPr>
        <b/>
        <sz val="10"/>
        <color indexed="10"/>
        <rFont val="Times New Roman"/>
        <family val="1"/>
        <charset val="186"/>
      </rPr>
      <t>(piegādātājs)</t>
    </r>
  </si>
  <si>
    <t>Produkta izcelsmes valsts</t>
  </si>
  <si>
    <t>Produkta ražotājs vai audzētājs</t>
  </si>
  <si>
    <t>Piedāvājuma iepakojums (spainis, polietilēns u.c.)</t>
  </si>
  <si>
    <t>Mērvienība saskaņā ar kuru piedāvā cenu</t>
  </si>
  <si>
    <t>Cena par vienu vienību EUR bez PVN</t>
  </si>
  <si>
    <t>Summa par plānoto apjomu EUR bez PVN</t>
  </si>
  <si>
    <t>1.</t>
  </si>
  <si>
    <t>kg</t>
  </si>
  <si>
    <t>1. daļas kopsumma:</t>
  </si>
  <si>
    <t>Rapšu eļļa</t>
  </si>
  <si>
    <t>Majonēze</t>
  </si>
  <si>
    <t>litri</t>
  </si>
  <si>
    <t>2. daļas kopsumma:</t>
  </si>
  <si>
    <t>Zaļie zirnīši konservēti</t>
  </si>
  <si>
    <t>Konservētas skābenes</t>
  </si>
  <si>
    <t>Marinētas bietes</t>
  </si>
  <si>
    <t>Skābēti kāposti</t>
  </si>
  <si>
    <t>3. daļas kopsumma:</t>
  </si>
  <si>
    <t>Zaļie lociņi</t>
  </si>
  <si>
    <t>Dilles</t>
  </si>
  <si>
    <t>Ķiploki</t>
  </si>
  <si>
    <t>Atbilstošs Pārtikas un veterinārā dienesta prasībām. Diametrs 5-7cm. Ķiploka galviņa stingra, nebojāta, nogatavojusies, vesela, sausa. Preces piegādi nodrošināt ne retāk kā 1 reizi nedēļā.</t>
  </si>
  <si>
    <t>Atbilstošs Pārtikas un veterinārā dienesta prasībām. Svaigi, nepārauguši, sausi, bez bojājumiem kātiņu apakšējā daļā, tumši zaļā krāsā.  Preces piegāde pēc pieprasījuma.</t>
  </si>
  <si>
    <t>5. daļas kopsumma:</t>
  </si>
  <si>
    <t>Kāposti (svaigi)</t>
  </si>
  <si>
    <t>Burkāni</t>
  </si>
  <si>
    <t>Bietes (galda)</t>
  </si>
  <si>
    <t>Sīpoli (galviņas)</t>
  </si>
  <si>
    <t xml:space="preserve">6. daļas kopsumma: </t>
  </si>
  <si>
    <t>Kartupeļi (pārtikas)</t>
  </si>
  <si>
    <t>7. daļas kopsumma:</t>
  </si>
  <si>
    <t>Piens</t>
  </si>
  <si>
    <t>Skābais krējums</t>
  </si>
  <si>
    <t>Kefīrs</t>
  </si>
  <si>
    <t>Biezpiens</t>
  </si>
  <si>
    <t>Biezpiena sieriņš (saldais)</t>
  </si>
  <si>
    <t>gab.</t>
  </si>
  <si>
    <t>Rupjmaize</t>
  </si>
  <si>
    <t xml:space="preserve">Baltmaize  </t>
  </si>
  <si>
    <t>Pusžāvētā desa</t>
  </si>
  <si>
    <t>Cūkgaļas sardeles</t>
  </si>
  <si>
    <t>Bērnu cīsiņi vai doktora cīsiņi</t>
  </si>
  <si>
    <t>Kukurūzas putraimi</t>
  </si>
  <si>
    <t>Griķu putraimi</t>
  </si>
  <si>
    <t>Auzu pārslas</t>
  </si>
  <si>
    <t>Grūbu putraimi</t>
  </si>
  <si>
    <t>Manna</t>
  </si>
  <si>
    <t>Zirņi zupai (šķeltie)</t>
  </si>
  <si>
    <t>Pupiņas</t>
  </si>
  <si>
    <t xml:space="preserve"> Svaigas vistas olas</t>
  </si>
  <si>
    <t>Cukurs</t>
  </si>
  <si>
    <t>Kartupeļu ciete</t>
  </si>
  <si>
    <t>Tomātu pasta</t>
  </si>
  <si>
    <t>Rozīnes tumšas</t>
  </si>
  <si>
    <t>Sāls (rupjā)</t>
  </si>
  <si>
    <t>Etiķis 9%</t>
  </si>
  <si>
    <t>Lauru lapas</t>
  </si>
  <si>
    <t>Kakao</t>
  </si>
  <si>
    <t>Raugs</t>
  </si>
  <si>
    <t>1.daļa.</t>
  </si>
  <si>
    <t>2.daļa.</t>
  </si>
  <si>
    <t>3.daļa.</t>
  </si>
  <si>
    <t>4.daļa.</t>
  </si>
  <si>
    <t>5.daļa.</t>
  </si>
  <si>
    <t>6.daļa.</t>
  </si>
  <si>
    <t>7.daļa.</t>
  </si>
  <si>
    <t>Kartupeļi</t>
  </si>
  <si>
    <t>Piens un piena produkti</t>
  </si>
  <si>
    <t>Maize un maizes izstrādājumi</t>
  </si>
  <si>
    <t>Dažādi pārtikas produkti</t>
  </si>
  <si>
    <t>Iepirkuma procedūras daļas nosaukums</t>
  </si>
  <si>
    <t>Iepirkuma procedūras daļa</t>
  </si>
  <si>
    <t>Uz iepirkuma procedūras daļu attiecināmās vispārējās prasības:</t>
  </si>
  <si>
    <t>Bez kauliņiem, nesalipušas, vidēja lieluma, bez piesārņojuma. Atbilstoša Pārtikas un veterinārā dienesta prasībām. Preces piegādi nodrošināt ne retāk kā 1 reizi nedēļā.  Fasējums 5 kg</t>
  </si>
  <si>
    <t>Atbilstošs Pārtikas un veterinārā dienesta prasībām. Preces piegādi nodrošināt ne retāk kā 1 reizi nedēļā.Fasējums 0,1 kg</t>
  </si>
  <si>
    <t>Rīsu putraimi (rīsi gargraudu)</t>
  </si>
  <si>
    <t>Zivis saldētas (heks)</t>
  </si>
  <si>
    <t>Atbilstošs Pārtikas un veterinārā dienesta prasībām. Pārtikas, rafinēta rapšu eļļa 100%, bez ģenētiski modificētām piedevām. Bez konservantiem, ar labām garšas īpatnībām, nedūmo pie cepšanas augstā temperatūrā. Preces piegādi nodrošināt ne retāk kā 1 reizi nedēļā. Fasējums 1 litra pudelēs.</t>
  </si>
  <si>
    <t>Atbilstošs Pārtikas un veterinārā dienesta prasībām, bez īpaši izteiktas skābuma garšas. Preces piegādi nodrošināt ne retāk kā 1 reizes nedēļā. Ar derīguma termiņu ne mazāku par 30 dienām. Fasējums 5 līdz 10 kg spaiņos vai polimēra maisos.</t>
  </si>
  <si>
    <t>Tomāti (aprīlis-jūnijs)</t>
  </si>
  <si>
    <t>Tomāti (jūlijs- septembris)</t>
  </si>
  <si>
    <t>Atbilstošs Pārtikas un veterinārā dienesta prasībām. Veseli, svaigi, tīri, nepārauguši, bez bojājumiem un plīsumiem. Vienas botāniskās šķirnes, sulīgi ar šķirnei raksturīgu garšu, krāsojums vienmērīgs, ģenētiski nemodificēti.  Diametrs 5-10cm. Preces piegādi nodrošināt ne retāk kā 2 reizes nedēļā.</t>
  </si>
  <si>
    <t>Gurķi (aprīlis- jūnijs)</t>
  </si>
  <si>
    <t>Gurķi lauku (jūlijs-septembris)</t>
  </si>
  <si>
    <t>Atbilstošs Pārtikas un veterinārā dienesta prasībām. Jauna raža, veseli, svaigi, tīri,  nepārauguši, bez bojājumiem. Vienas botāniskās šķirnes, sulīgi ar šķirnei raksturīgu garšu, ar plānu miziņu, ģenētiski nemodificēti.  Diametrs 3-5cm, izmērs līdz 15cm. Preces piegādi nodrošināt ne retāk kā 2 reizes nedēļā.</t>
  </si>
  <si>
    <t>Atbilstošs Pārtikas un veterinārā dienesta prasībām. Veseli, svaigi, galda šķirnestīri,  nepārauguši, bez bojājumiem. Vienas botāniskās šķirnes, sulīgi ar šķirnei raksturīgu garšu, ar plānu miziņu, ģenētiski nemodificēti.  Diametrs 3-5cm, īsie/garie. Preces piegādi nodrošināt ne retāk kā 2 reizes nedēļā.</t>
  </si>
  <si>
    <t>Atbilstošs Pārtikas un veterinārā dienesta prasībām. Veseli, svaigi, galda šķirnes, tīri,  nepārauguši, bez bojājumiem. Vienas botāniskās šķirnes, sulīgi ar šķirnei raksturīgu garšu, ar plānu miziņu, ģenētiski nemodificēti.  Diametrs 3-5cm, īsie/garie. Preces piegādi nodrošināt ne retāk kā 2 reizes nedēļā.</t>
  </si>
  <si>
    <t>Atbilstošs Pārtikas un veterinārā dienesta prasībām. Lapas svaigas, tīras, tumši zaļā krāsā, bez bojājumiem, nepārkoksnējušies kāti. Preces piegāde pēc pieprasījuma.</t>
  </si>
  <si>
    <t>Atbilstošs Pārtikas un veterinārā dienesta prasībām.Sīpolu galviņa stingra, nogatavojusies, vesela, sausa. Forma un krāsa raksturīga botāniskajai šķirnei. Sīpolam labi apžāvētas, sausas zvīņlapas, izžāvēta loka daļa, diam.5-7 cm. Preces piegādi nodrošināt ne retāk kā 2 reizi nedēļā. Fasējums 5-15 kg maisos, kaprona tīklos.</t>
  </si>
  <si>
    <t>Pārtikas, vidēja lieluma, ~ diametrs 20x25cm. Kāpostu galviņas svaigas, sulīgas, veselas, nepāraugušas, stingras, lapas cieši piekļautas. Atbilstoši Pārtikas un veterinārā dienesta prasībām, bez bojājumiem, ģenētiski nemodificēti. Preces piegādi nodrošināt ne retāk kā 2 reizi nedēļā. Fasējums sieta maisos 25-30 kg.</t>
  </si>
  <si>
    <t>Atbilstošs Pārtikas un veterinārā dienesta prasībām. Pārtikas, svaigi, vidēja lieluma, ne mazāki par 15mm diametrā, nebojāti, vienas botāniskās šķirnes, nevītuši, garenas formas, noapaļotu galu, mīkstums izteikti oranžs, serde maza, sulīgi, ar labām garšas īpašībām, ģenētiski nemodificēti. Preces piegādi nodrošināt ne retāk kā 2 reizi nedēļā.  Fasējums sieta maisos 25- 30 kg.</t>
  </si>
  <si>
    <t>Atbilstošs Pārtikas un veterinārā dienesta prasībām. Pārtikas, svaigas,  10-15cm diametrā, nebojātas, vienas botāniskās šķirnes, nevītušas, mīkstums vienmērīgi  sarkans, sulīgas, ar labām garšas īpašībām, ģenētiski nemodificētas. Fasējums sieta maisos 25 līdz 30 kg.</t>
  </si>
  <si>
    <t>Jogurts- persiku</t>
  </si>
  <si>
    <t>Jogurts- melleņu</t>
  </si>
  <si>
    <t xml:space="preserve">Siers „Krievijas” </t>
  </si>
  <si>
    <t>Puscietais, saldpiena, nogatavināts (nogatavināšanas laiks ne mazāk kā 40 dienas). Tauku saturs siera sausnā 45-50%, ar siera šķirnei raksturīgu acojumu- spraugveida, stūrainas, izkliedētas un neregulāras acis, nav drupans, ķēpīgs.Atbilstošs Pārtikas un veterinārā dienesta prasībām. Preces piegādi nodrošināt ne retāk kā 2 reizes nedēļā. Fasējums: 4-5 kg.</t>
  </si>
  <si>
    <t xml:space="preserve">Siers „Holandes” </t>
  </si>
  <si>
    <t>Dzeramais jogurts</t>
  </si>
  <si>
    <t>Siers (ķimeņu)</t>
  </si>
  <si>
    <t>A/L, ar ķimeņu piedevu, mīksta, plastiska, mazliet drupana konsistence, pienskāba garša ar izteiktu ķimeņu smaržu un garšu, fasējums 0,2- 1,0 kg vakuuma iepakojumā.  Atbilstošs Pārtikas un veterinārā dienesta prasībām. Preces piegādi nodrošināt ne retāk kā 1 reizi nedēļā.</t>
  </si>
  <si>
    <t>Doktora desa vārīta (ar gaļas saturu ne mazāku par 70%)</t>
  </si>
  <si>
    <t>Atbilstošs Pārtikas un veterinārā dienesta prasībām. Viendabīga masa griezumā, ar patīkamu garšu, cietas konsistences, labas kvalitātes, lai nebūtu putrveidīga, ar nelieliem speķa gabaliņiem. Preces piegādi nodrošināt ne retāk kā 3 reizes nedēļā. Žāvētas ar muskuļaudu gaļas daudzumu ne mazāku par 70%. Bez garšas pastiprīnātājem E620-E650 un krāsvielam, nesatur mehāniski atdalītu gaļu un izejvielas, kas ražotas no ģenētiski modificētam organismiem, satur sāli mazāk par 1,25 gr uz 100 gr.gaļas produkta, bez sojas piedevām.Vakuuma iepakojumā</t>
  </si>
  <si>
    <t>Atbilstošs Pārtikas un veterinārā dienesta prasībām. Viendabīga masa griezumā, ar patīkamu garšu, cietas konsistences, labas kvalitātes, lai nebūtu putrveidīga. Sadalīta kubiņos ne lielākos par 8x8x8mm (griezta). Preces piegādi nodrošināt ne retāk kā 3 reizes nedēļā. Bez E620-650, krāsvielam, garšas pastiprinātājem. Nesatur mehaniski atdalītu gaļu. Satur sāli mazāk par 1,25 gr uz 100 gr.gaļas produkta, bez sojas piedevām.</t>
  </si>
  <si>
    <t>Atbilstošs Pārtikas un veterinārā dienesta prasībām. Vārot saglabā savu formu. Preces piegādi nodrošināt ne retāk kā 2 reizes nedēļā. A/l gaļa, sastāvā 70% cūkgaļa, fasēts batoniņos.1gab.svars 85-90gr., dabīga apvalkā, viegli apdūmoti, bez E620-650, krāsvielam, garšas pastiprīnātājem.  Satur sāli mazāk par 1,25 gr uz 100 gr.gaļas produkta, bez sojas piedevām. Nesatur mehāniski atdalītu gaļu. Vakuuma iepakojumā</t>
  </si>
  <si>
    <t>Atbilstošs Pārtikas un veterinārā dienesta prasībām. Vārot saglabā savu formu. Preces piegādi nodrošināt ne retāk kā 2 reizes nedēļā. Dabīgā apvalkā. Ar gaļas saturu ne mazāku par 70%, ar svaru 50-60g, garums ne mazāks kā 10cm. Nesatur pārtikas piedevas – garšas pastiprinātājus (E620 – E650) un krāsvielas, nesatur mehāniski atdalītu gaļu un ģenētiski modificēti produktus. Satur sāli mazāk par1.25gr uz 100 gr gaļas produkta.Vakuuma iepakojumā</t>
  </si>
  <si>
    <t>Atbilstošs Pārtikas un veterinārā dienesta prasībām. Preces piegādi nodrošināt ne retāk kā 2 reizes nedēļā. Saldēti, bez muguras kaula. Ar ādu bez spalvām. Vienmērīga barojuma pakāpe, vienāda lieluma, bez zilumiem.Nedrīkst būt ar sagraizītu vai sarautu virsmu,kā arī atkārtoti saldēti un dabisko krāsu zaudējusi. Fasējums 10-20 kg.</t>
  </si>
  <si>
    <t>Atbilstošs Pārtikas un veterinārā dienesta prasībām. Labas kvalitātes - a/l, ar marķējumu latviešu valodā, vidēja maluma. Preces piegādi nodrošināt ne retāk kā 1 reizi nedēļā. Fasējums 1 kg</t>
  </si>
  <si>
    <t>Atbilstošs Pārtikas un veterinārā dienesta prasībām. Labas kvalitātes, ar marķējumu latviešu valodā. Preces piegādi nodrošināt ne retāk kā 1 reizi nedēļā.Lipekļa saturs ne mazāk 26 %. Fasējums 2kg</t>
  </si>
  <si>
    <t xml:space="preserve">Atbilstošs Pārtikas un veterinārā dienesta prasībām. Preces piegādi nodrošināt ne retāk kā 1 reizi nedēļā. Fasējums 0,4- 0,5 kg </t>
  </si>
  <si>
    <t>Bez piemaisījumiem - baltā krāsā, tīrs bez akmeņiem. Atbilstoša Pārtikas un veterinārā dienesta prasībām. Preces piegādi nodrošināt ne retāk kā 2 reizes nedēļā. Fasējums 1 kg</t>
  </si>
  <si>
    <t>Cepumi mazie "Cirks" vai ekvivalents</t>
  </si>
  <si>
    <t>Atbilstošs Pārtikas un veterinārā dienesta prasībām. Preces piegādi nodrošināt ne retāk kā 1 reizi nedēļā. Kakao pulveris ar samazinātu tauku saturu, kur kakao svietsa saturs sausnā mazāk par 20%. Fasējums 0,5-1 kg</t>
  </si>
  <si>
    <t>Makaroni, forma "Nūdeles"</t>
  </si>
  <si>
    <t>Makaroni, forma "Radziņi"</t>
  </si>
  <si>
    <t>Soda</t>
  </si>
  <si>
    <t>Norāde vai produktam ir paaugstinātas kvalitātes līmenis</t>
  </si>
  <si>
    <t>Attālums no ražotnes (ceptuves) līdz Pasūtītājam _______ km (Norādīt attālumu km)!</t>
  </si>
  <si>
    <t>Attālums no ražotnes līdz Pasūtītājam _______ km (Norādīt attālumu km)!</t>
  </si>
  <si>
    <t xml:space="preserve">Attālums no audzētāja līdz Pasūtītājam _____ km. Norādīt attālumu km </t>
  </si>
  <si>
    <t>Attālums no Pretendenta noliktavas, no kuras tiek veikta preču piegāde, līdz pasūtītājam _____ km. Norādīt attālumu km.</t>
  </si>
  <si>
    <t>Kabači</t>
  </si>
  <si>
    <t>Atbilstošs Pārtikas un veterinārā dienesta prasībām. Svaigi, šķirnes, nepārauguši, bez plankumiem un bojājumiem, kastēs. 1 gab.izmērs 20 - 30 cm vai svars 0,5 - 0,7 kg.</t>
  </si>
  <si>
    <t>Paprika</t>
  </si>
  <si>
    <t>Atbilstošs Pārtikas un veterinārā dienesta prasībām. Svaiga, dažādas krāsas, bez plīsumiem un bojājumiem, 1 gab. Svars 80 - 100 g, iepakojumā līdz 5 kg.</t>
  </si>
  <si>
    <t>Saldais krējums</t>
  </si>
  <si>
    <t>Prasības, kas attiecas uz visām precēm un to piegādi</t>
  </si>
  <si>
    <t>3. Dzīvnieku izcelzmes produktiem jābūt sadalītiem PVD atzītos gaļas pārstrādes uzņēmumos.</t>
  </si>
  <si>
    <t>4. Piegādātajai produkcijai jābūt bez šādiem saldinātājiem: E950, E951, E 953, E 954</t>
  </si>
  <si>
    <t>5.Desas, cīsiņi, sardeles, satur vismaz 70% gaļas, nesatur mehāniski atdalītu gaļu un izejvielas, kas ražotas  no ģenētiski modificētiem organismiem, nesatur E620 - E650.</t>
  </si>
  <si>
    <t>Auzu cepumi</t>
  </si>
  <si>
    <t>Tomāti (oktobris-marts)</t>
  </si>
  <si>
    <t>Gurķi (oktobris- marts)</t>
  </si>
  <si>
    <t>Dzeramā. Fasējums ne vairāk kā 0,5 kg.</t>
  </si>
  <si>
    <r>
      <t>2. Gaļas liellopu, cūku pārvadāšanas ilgums no izbraukšanas vietas līdz kautuvei nepārsniedz sešas stundas [MK not. 663].Liellopu liemeņus, pusliemeņus, ceturtdaļliemeņus un cūku liemeņus un pusliemeņus atdzesē aukstuma telpās līdz temperatūrai, kas nav augstāka par +4</t>
    </r>
    <r>
      <rPr>
        <vertAlign val="superscript"/>
        <sz val="10"/>
        <color theme="1"/>
        <rFont val="Times New Roman"/>
        <family val="1"/>
        <charset val="204"/>
      </rPr>
      <t xml:space="preserve">o </t>
    </r>
    <r>
      <rPr>
        <sz val="10"/>
        <color theme="1"/>
        <rFont val="Times New Roman"/>
        <family val="1"/>
        <charset val="186"/>
      </rPr>
      <t>C. Atdzesēšanu veic iespējami īsākā laikā [MK not. 663]. Sadalītu gaļupēc iesaiņošanas un iepakošanas atdzesē līdz iekšējai temperatūrai, kas nav augstāka par +4</t>
    </r>
    <r>
      <rPr>
        <vertAlign val="superscript"/>
        <sz val="10"/>
        <color theme="1"/>
        <rFont val="Times New Roman"/>
        <family val="1"/>
        <charset val="204"/>
      </rPr>
      <t>o</t>
    </r>
    <r>
      <rPr>
        <sz val="10"/>
        <color theme="1"/>
        <rFont val="Times New Roman"/>
        <family val="1"/>
        <charset val="186"/>
      </rPr>
      <t xml:space="preserve"> C. Gaļas temperatūra pirms pārstrādes nav augstāka par +4</t>
    </r>
    <r>
      <rPr>
        <vertAlign val="superscript"/>
        <sz val="10"/>
        <color theme="1"/>
        <rFont val="Times New Roman"/>
        <family val="1"/>
        <charset val="204"/>
      </rPr>
      <t xml:space="preserve">o </t>
    </r>
    <r>
      <rPr>
        <sz val="10"/>
        <color theme="1"/>
        <rFont val="Times New Roman"/>
        <family val="1"/>
        <charset val="186"/>
      </rPr>
      <t>C [MK not. 663]. Produkcija atbilstoši organoleptiskām īpašībām.</t>
    </r>
  </si>
  <si>
    <t>1. Ievērot MK noteikumus Nr. 172, 115, 97, 597, 489, 610, 890  un citus uz Pārtikas aprites uzraudzības likuma pamata un/vai saskaņā ar Patērētāju tiesību aizsardzības likumu izdotus un spēkā esošus Ministru kabineta noteikumus</t>
  </si>
  <si>
    <t>Preču nosaukums</t>
  </si>
  <si>
    <t>Dienas</t>
  </si>
  <si>
    <t xml:space="preserve">Laiks
(no plkst. līdz plkst.)
</t>
  </si>
  <si>
    <t>Katru darba dienu (saskaņā ar pasūtījumu)</t>
  </si>
  <si>
    <t xml:space="preserve">2 (divas) reizes nedēļā: otrdien un ceturtdien 
(saskaņā ar pasūtījumu)
</t>
  </si>
  <si>
    <t>Otrdiena, ceturtdiena (saskaņā ar pasūtījumu)</t>
  </si>
  <si>
    <t>Gaļa</t>
  </si>
  <si>
    <t>Maize</t>
  </si>
  <si>
    <t>Zivis</t>
  </si>
  <si>
    <t>Pārējie produkti</t>
  </si>
  <si>
    <t>6:00 – 7:00</t>
  </si>
  <si>
    <t>6:00 – 8:00</t>
  </si>
  <si>
    <t>6:00 – 10:00</t>
  </si>
  <si>
    <t>6:00 – 9:00</t>
  </si>
  <si>
    <t>6. Pārtikas produktus jāpiegādā atbilstoši kvalitātei, sortimentam un daudzumam, jābūt marķētiem spēkā esošu normatīvo aktu prasībām, uz pārtikas preču iepakojuma jābūt norādītam uzturvielu daudzumam.</t>
  </si>
  <si>
    <t>7. Piegādes nosacījums: preces ir jāpiegādā iepakojumā, kas nodrošina preces saglabāšanu tās pārvadāšanas laikā, piemēram, konservu kārbas jāpiegādā sapakotas kastēs</t>
  </si>
  <si>
    <t>9. Piedāvājumā iekļautās preces nesatur ģenētiski modificētos organismus, nesastāv no tiem un nav ražotas no tiem.</t>
  </si>
  <si>
    <t>Atkarībā no situācijas iestādē, pasūtītājam ir tiesības mainīt piegādes dienas un laiku, par to brīdinot piegādātāju 10 (desmit) darba dienas iepriekš</t>
  </si>
  <si>
    <t>8. Pārtikas produktu piegāde spēkā esošo normatīvo aktu prasībām aprīkotos transportlīdzekļos.</t>
  </si>
  <si>
    <t>10. Pasūtītāja interesēm piemērots preču piegādes grafiks:</t>
  </si>
  <si>
    <t>Svaigi augļi un dabīgā sula</t>
  </si>
  <si>
    <t>Gaļa un gaļas produkti</t>
  </si>
  <si>
    <t xml:space="preserve">Cena EUR,  12 (divpadsmit) mēnešiem, visam iepirkuma daļas apjomam, bez PVN </t>
  </si>
  <si>
    <t>1.daļa – kartupeļi</t>
  </si>
  <si>
    <t>2.daļa – piens un piena produkti</t>
  </si>
  <si>
    <t>3.daļa – maize un maizes izstrādājumi</t>
  </si>
  <si>
    <t xml:space="preserve">4.daļa – gaļa un gaļas produkti </t>
  </si>
  <si>
    <t>5.daļa - svaigi augļi un dabīgā sula</t>
  </si>
  <si>
    <t xml:space="preserve">7.daļa – dažādi pārtikas produkti </t>
  </si>
  <si>
    <r>
      <t xml:space="preserve">• Produkcijas piegāde: pēc Pasūtītāja pieprasījuma 2 reizes nedēļā no 6:00 līdz plkst.9:00 (pasūtījumu veic telefoniski vienu dienu iepriekš).
• Piedāvātajai produkcijai jāatbilst preču grupai piemērojamiem Latvijas Republikā spēkā esošajiem normatīvajiem aktiem.
• Precēm jāatbilst: Latvijas Republikas 19.02.1998. likuma „Pārtikas aprites kvalitātes uzraudzības likums”, Ministru kabineta 23.11.2004. noteikumu Nr. 964 „Pārtikas preču marķēšanas noteikumi”, Ministru kabineta 25.06.2009. noteikumu nr. 613 „Svaigu augļu un dārzeņu kvalitātes, klasifikācijas un marķējuma prasības un svaigu augļu un dārzeņu atbilstības standartiem novērtēšanas kārtība” prasībām un citiem uz Pārtikas aprites likuma pamata izdotiem un spēkā esošiem normatīvajiem aktiem, kuri attiecas uz minēto iepirkuma daļu.
• Piegādātājs veic preces izkraušanu no transporta </t>
    </r>
    <r>
      <rPr>
        <sz val="11"/>
        <rFont val="Times New Roman"/>
        <family val="1"/>
        <charset val="204"/>
      </rPr>
      <t xml:space="preserve">Pasūtītāja </t>
    </r>
    <r>
      <rPr>
        <sz val="11"/>
        <color theme="1"/>
        <rFont val="Times New Roman"/>
        <family val="1"/>
        <charset val="186"/>
      </rPr>
      <t>norādītajā vietā.
• Dārzeņiem jābūt: svaigiem, sulīgiem, bez bojājumiem, gataviem, ar patīkamu aromātu, bez īpašiem kaitēkļu bojājumiem, bez lieka virsmas mitruma, bez svešas smaržas, pietiekami nobriedušiem.</t>
    </r>
  </si>
  <si>
    <r>
      <t>• Produkcijas piegāde: pēc Pasūtītāja pieprasījuma katru darba dienu, no plkst. 6:00 līdz plkst.7:00 (pasūtījumu veic telefoniski vienu dienu iepriekš).
• Piedāvātajai produkcijai jāatbilst preču grupai piemērojamiem Latvijas Republikā spēkā esošajiem normatīvajiem aktiem.
• Precēm jāatbilst: Latvijas Republikas 19.02.1998. likuma „Pārtikas aprites kvalitātes uzraudzības likums”, Ministru kabineta 23.11.2004. noteikumu Nr. 964 „Pārtikas preču marķēšanas noteikumi”, Ministru kabineta 01.02.2011. noteikumu nr. 97 „Klasifikācijas, kvalitātes un marķējuma prasības piena produktiem, saliktiem piena produktiem un piena produktu izstrādājumiem” prasībām un citiem uz Pārtikas aprites likuma pamata izdotiem un spēkā esošiem normatīvajiem aktiem, kuri attiecas uz minēto iepirkuma daļu.
• Produktu derīguma termiņš - ne mazāks kā ¾ no kopējā preces derīguma termiņa, skaitot no preču piegādes dienas.
• Piegādātājs veic preces izkraušanu no transporta</t>
    </r>
    <r>
      <rPr>
        <sz val="11"/>
        <rFont val="Times New Roman"/>
        <family val="1"/>
        <charset val="204"/>
      </rPr>
      <t xml:space="preserve"> Pasūtītāja</t>
    </r>
    <r>
      <rPr>
        <sz val="11"/>
        <color theme="1"/>
        <rFont val="Times New Roman"/>
        <family val="1"/>
        <charset val="186"/>
      </rPr>
      <t xml:space="preserve"> norādītajā vietā.</t>
    </r>
  </si>
  <si>
    <t>Saldā biezpiena masa</t>
  </si>
  <si>
    <t>Saldējums</t>
  </si>
  <si>
    <t>gab</t>
  </si>
  <si>
    <t>Plānotais maks. apjoms 12 mēnešiem</t>
  </si>
  <si>
    <t>Atbilstošs Pārtikas un veterinārā dienesta prasībām.  Nodrošināt cepumu formas saglabāšanu līdz Pasūtītājam. Ne sāļie. Nesatur sastāvā daļēji hidrogenētus augu taukus. (Bez palmu eļļas un margarīna). Nesatur krāsvielas, mākslīgus saldinātājus (aspartams,saharīns). Sveramie kastēs 3-5 kg</t>
  </si>
  <si>
    <t>Atbilstošs Pārtikas un veterinārā dienesta prasībām. Nodrošināt cepumu formas saglabāšanu līdz Pasūtītājam. Ne sāļie. Nesatur sastāvā daļēji hidrogenētus augu taukus. (Bez palmu eļļas un margarīna). Nesatur krāsvielas, mākslīgus saldinātājus (aspartams,saharīns). Sveramie kastēs 3-5 kg</t>
  </si>
  <si>
    <t xml:space="preserve"> Vafeles</t>
  </si>
  <si>
    <t>4. daļas kopsumma:</t>
  </si>
  <si>
    <t>Plānotais maks. Apjoms 12 mēnešiem</t>
  </si>
  <si>
    <r>
      <t xml:space="preserve">•Produkcijas piegāde: pēc Pasūtītāja pieprasījuma katru darba dienu, no plkst.06:00 līdz plkst. 08:00 (pasūtījumu veic telefoniski vienu dienu iepriekš).
• Piedāvātajai produkcijai jāatbilst preču grupai piemērojamiem Latvijas Republikā spēkā esošajiem normatīvajiem aktiem.
• Precēm jāatbilst: Latvijas Republikas 19.02.1998. likuma „Pārtikas aprites kvalitātes uzraudzības likums”, Ministru kabineta 23.11.2004. noteikumu Nr. 964 „Pārtikas preču marķēšanas noteikumi” prasībām un citiem uz Pārtikas aprites likuma pamata izdotiem un spēkā esošiem normatīvajiem aktiem, kuri attiecas uz minēto iepirkuma daļu.
• Produktu derīguma termiņš - ne mazāks kā ¾ no kopējā preces derīguma termiņa, skaitot no preču piegādes dienas.
• </t>
    </r>
    <r>
      <rPr>
        <sz val="11"/>
        <color rgb="FFFF0000"/>
        <rFont val="Times New Roman"/>
        <family val="1"/>
        <charset val="186"/>
      </rPr>
      <t xml:space="preserve"> </t>
    </r>
    <r>
      <rPr>
        <sz val="11"/>
        <color theme="1"/>
        <rFont val="Times New Roman"/>
        <family val="1"/>
        <charset val="186"/>
      </rPr>
      <t xml:space="preserve">Piegādātājs veic preces izkraušanu no transporta </t>
    </r>
    <r>
      <rPr>
        <sz val="11"/>
        <color rgb="FFFF0000"/>
        <rFont val="Times New Roman"/>
        <family val="1"/>
        <charset val="186"/>
      </rPr>
      <t>Pasūtītāja</t>
    </r>
    <r>
      <rPr>
        <sz val="11"/>
        <color theme="1"/>
        <rFont val="Times New Roman"/>
        <family val="1"/>
        <charset val="186"/>
      </rPr>
      <t xml:space="preserve"> norādītajā vietā.</t>
    </r>
  </si>
  <si>
    <r>
      <t xml:space="preserve">• Produkcijas piegāde: pēc Pasūtītāja pieprasījuma katru darba dienu, no plkst.06:00 līdz plkst. 08:00 (pasūtījumu veic telefoniski vienu dienu iepriekš).).
• Piedāvātajai produkcijai jāatbilst preču grupai piemērojamiem Latvijas Republikā spēkā esošajiem normatīvajiem aktiem.
• Precēm jāatbilst: Latvijas Republikas 19.02.1998. likuma „Pārtikas aprites kvalitātes uzraudzības likums”, Ministru kabineta 23.11.2004. noteikumu Nr. 964 „Pārtikas preču marķēšanas noteikumi”, Ministru kabineta 10.07.2012. noteikumu Nr. 489 „Latvijā iegūtas un vietējā tirgū izplatāmas gaļas, maltas gaļas, mehāniski atdalītas gaļas, gaļas izstrādājumu un gaļas produktu marķēšanas noteikumi ” prasībām un citiem uz Pārtikas aprites likuma pamata izdotiem un spēkā esošiem normatīvajiem aktiem, kuri attiecas uz minēto iepirkuma daļu.
• Produktu derīguma termiņš - ne mazāks kā ¾ no kopējā preces derīguma termiņa, skaitot no preču piegādes dienas.
•  Piegādātājs veic preces izkraušanu no transporta </t>
    </r>
    <r>
      <rPr>
        <sz val="11"/>
        <color rgb="FFFF0000"/>
        <rFont val="Times New Roman"/>
        <family val="1"/>
        <charset val="186"/>
      </rPr>
      <t>Pasūtītāja</t>
    </r>
    <r>
      <rPr>
        <sz val="11"/>
        <color theme="1"/>
        <rFont val="Times New Roman"/>
        <family val="1"/>
        <charset val="186"/>
      </rPr>
      <t xml:space="preserve"> norādītajā vietā. Piegādātajai produkcijai jābūt bez šādām piedevām: </t>
    </r>
    <r>
      <rPr>
        <b/>
        <sz val="11"/>
        <color theme="1"/>
        <rFont val="Times New Roman"/>
        <family val="1"/>
        <charset val="186"/>
      </rPr>
      <t>E950, E951, E953, E954. Desas, cīsiņi, sardeles satur vismaz 70% gaļas, nestaur mehāniski atdalītu gaļu un izejvielas, kas ražotas no ģenētiski modificētiem organismiem, nesatur E620-E650.</t>
    </r>
  </si>
  <si>
    <r>
      <t xml:space="preserve">• Produkcijas piegāde: pēc Pasūtītāja pieprasījuma 2 reizes nedēļā no plkst.06:00 līdz plkst. 09:00 (pasūtījumu veic telefoniski vienu dienu iepriekš).
• Piedāvātajai produkcijai jāatbilst preču grupai piemērojamiem Latvijas Republikā spēkā esošajiem normatīvajiem aktiem.
• Precēm jāatbilst: Latvijas Republikas 19.02.1998. likuma „Pārtikas aprites kvalitātes uzraudzības likums”, Ministru kabineta 23.11.2004. noteikumu Nr. 964 „Pārtikas preču marķēšanas noteikumi”, Ministru kabineta 25.06.2009. noteikumu nr. 613 „Svaigu augļu un dārzeņu kvalitātes, klasifikācijas un marķējuma prasības un svaigu augļu un dārzeņu atbilstības standartiem novērtēšanas kārtība” prasībām un citiem uz Pārtikas aprites likuma pamata izdotiem un spēkā esošiem normatīvajiem aktiem, kuri attiecas uz minēto iepirkuma daļu.
• Produktu derīguma termiņš - ne mazāks kā ¾ no kopējā preces derīguma termiņa, skaitot no preču piegādes dienas.
• Piegādātājs veic preces izkraušanu no transporta </t>
    </r>
    <r>
      <rPr>
        <sz val="11"/>
        <color rgb="FFFF0000"/>
        <rFont val="Times New Roman"/>
        <family val="1"/>
        <charset val="186"/>
      </rPr>
      <t>Pasūtītāja</t>
    </r>
    <r>
      <rPr>
        <sz val="11"/>
        <color theme="1"/>
        <rFont val="Times New Roman"/>
        <family val="1"/>
        <charset val="186"/>
      </rPr>
      <t xml:space="preserve"> norādītajā vietā.
• Pasūtītāja minimālās prasības: augļiem un ogām jābūt: svaigiem, sulīgiem, bez bojājumiem, gataviem, ar patīkamu aromātu, bez īpašiem kaitēkļu bojājumiem, bez lieka virsmas mitruma, bez svešas smaržas, pietiekami nobriedušiem.</t>
    </r>
  </si>
  <si>
    <r>
      <t xml:space="preserve">• Produkcijas piegāde: pēc Pasūtītāja pieprasījuma 2 reizes nedēļā no plkst.06:00 līdz plkst. 09:00 (pasūtījumu veic telefoniski vienu dienu iepriekš).
• Piedāvātajai produkcijai jāatbilst preču grupai piemērojamiem Latvijas Republikā spēkā esošajiem normatīvajiem aktiem.
• Precēm jāatbilst: Latvijas Republikas 19.02.1998. likuma „Pārtikas aprites kvalitātes uzraudzības likums”, Ministru kabineta 23.11.2004. noteikumu Nr. 964 „Pārtikas preču marķēšanas noteikumi”, Ministru kabineta 25.06.2009. noteikumu nr. 613 „Svaigu augļu un dārzeņu kvalitātes, klasifikācijas un marķējuma prasības un svaigu augļu un dārzeņu atbilstības standartiem novērtēšanas kārtība” prasībām un citiem uz Pārtikas aprites likuma pamata izdotiem un spēkā esošiem normatīvajiem aktiem, kuri attiecas uz minēto iepirkuma daļu.
• Produktu derīguma termiņš - ne mazāks kā ¾ no kopējā preces derīguma termiņa, skaitot no preču piegādes dienas.
• Piegādātājs veic preces izkraušanu no transporta </t>
    </r>
    <r>
      <rPr>
        <sz val="11"/>
        <color rgb="FFFF0000"/>
        <rFont val="Times New Roman"/>
        <family val="1"/>
        <charset val="186"/>
      </rPr>
      <t>Pasūtītāja</t>
    </r>
    <r>
      <rPr>
        <sz val="11"/>
        <color theme="1"/>
        <rFont val="Times New Roman"/>
        <family val="1"/>
        <charset val="186"/>
      </rPr>
      <t xml:space="preserve"> norādītajā vietā.
• Dārzeņiem jābūt: svaigiem, sulīgiem, bez bojājumiem, gataviem, ar patīkamu aromātu, bez īpašiem kaitēkļu bojājumiem, bez lieka virsmas mitruma, bez svešas smaržas, pietiekami nobriedušiem.</t>
    </r>
  </si>
  <si>
    <r>
      <t xml:space="preserve">• Produkcijas piegāde: pēc Pasūtītāja pieprasījuma 2 reizes nedēļā no plkst.06:00 līdz plkst. 09:00 (pasūtījumu veic telefoniski vienu dienu iepriekš).
• Piedāvātajai produkcijai jāatbilst preču grupai piemērojamiem Latvijas Republikā spēkā esošajiem normatīvajiem aktiem.
• Precēm jāatbilst: Latvijas Republikas 19.02.1998. likuma „Pārtikas aprites kvalitātes uzraudzības likums”, Ministru kabineta 23.11.2004. noteikumu Nr. 964 „Pārtikas preču marķēšanas noteikumi”, Ministru kabineta 10.07.2012. noteikumu Nr. 489 „Latvijā iegūtas un vietējā tirgū izplatāmas gaļas, maltas gaļas, mehāniski atdalītas gaļas, gaļas izstrādājumu un gaļas produktu marķēšanas noteikumi ” prasībām un citiem uz Pārtikas aprites likuma pamata izdotiem un spēkā esošiem normatīvajiem aktiem, kuri attiecas uz minēto iepirkuma daļu.
• Produktu derīguma termiņš - ne mazāks kā ¾ no kopējā preces derīguma termiņa, skaitot no preču piegādes dienas.
• </t>
    </r>
    <r>
      <rPr>
        <sz val="11"/>
        <color rgb="FFFF0000"/>
        <rFont val="Times New Roman"/>
        <family val="1"/>
        <charset val="186"/>
      </rPr>
      <t xml:space="preserve"> </t>
    </r>
    <r>
      <rPr>
        <sz val="11"/>
        <color theme="1"/>
        <rFont val="Times New Roman"/>
        <family val="1"/>
        <charset val="186"/>
      </rPr>
      <t xml:space="preserve"> Piegādātājs veic preces izkraušanu no transporta </t>
    </r>
    <r>
      <rPr>
        <sz val="11"/>
        <color rgb="FFFF0000"/>
        <rFont val="Times New Roman"/>
        <family val="1"/>
        <charset val="186"/>
      </rPr>
      <t>Pasūtītāja</t>
    </r>
    <r>
      <rPr>
        <sz val="11"/>
        <color theme="1"/>
        <rFont val="Times New Roman"/>
        <family val="1"/>
        <charset val="186"/>
      </rPr>
      <t xml:space="preserve"> norādītajā vietā.</t>
    </r>
  </si>
  <si>
    <t>Vistas fileja</t>
  </si>
  <si>
    <t>Cūkgaļas karbonāde</t>
  </si>
  <si>
    <t>Cepumi</t>
  </si>
  <si>
    <t>Vistas šķiņķis</t>
  </si>
  <si>
    <t>Bumbieri (audzēti Latvijā)</t>
  </si>
  <si>
    <t>Āboli (audzēti Latvijā)</t>
  </si>
  <si>
    <t>Redīsi</t>
  </si>
  <si>
    <t>Ķīnas kāposti</t>
  </si>
  <si>
    <t>Pētersīļi</t>
  </si>
  <si>
    <t>Puravi</t>
  </si>
  <si>
    <t>Banāni</t>
  </si>
  <si>
    <t xml:space="preserve">Citrusaugļi </t>
  </si>
  <si>
    <t>Citroni</t>
  </si>
  <si>
    <t xml:space="preserve">Aprikozes </t>
  </si>
  <si>
    <t>Avokado</t>
  </si>
  <si>
    <t>Gurķi konservēti</t>
  </si>
  <si>
    <t>Zaļie zirnīši</t>
  </si>
  <si>
    <t>Olīves</t>
  </si>
  <si>
    <t>Sula 100 % apelsīnu</t>
  </si>
  <si>
    <t>Sula 100%</t>
  </si>
  <si>
    <t>Žāvētas aprikozes</t>
  </si>
  <si>
    <t>Žāvētas plūmes</t>
  </si>
  <si>
    <t>Augļu, ogu džemi, ievārījums</t>
  </si>
  <si>
    <t xml:space="preserve">Dažādu veidu, spainīšos 1,0 l, bez E. Jāatbilst MK 17.09.2013. noteikumu Nr.890 „Higiēnas prasības bērnu uzraudzības pakalpojuma sniedzējiem un izglītības iestādēm, kas īsteno pirmsskolas izglītības programmu” prasībām.„Augļu, ogu ievārījumi un sukādes, kā arī žāvētie augļi, augļu sulas un tām līdzīgie produkti atbilst šā pielikuma 2., 3., 4. un 5. tabulā noteiktajiem kvalitātes rādītājiem, un tos nosaka operators ne retāk kā reizi gadā.” (MK 12.08.2014. noteikumu Nr.461 „Prasības pārtikas kvalitātes shēmām, to ieviešanas, darbības, uzraudzības un kontroles kārtība” 10.pielikuma 6.punkts) bez kālija sorbāta </t>
  </si>
  <si>
    <t>Garšvielu piedeva</t>
  </si>
  <si>
    <t>Melnie pipari graudu</t>
  </si>
  <si>
    <t>Melnie smaržīgie pipari</t>
  </si>
  <si>
    <t>Zaļumi sausie, maltie- dilles</t>
  </si>
  <si>
    <t>Zaļumi sausie, maltie- pētersīļi</t>
  </si>
  <si>
    <t>Zaļumi sausie, maltie- baziliks</t>
  </si>
  <si>
    <t>Rīvmaize</t>
  </si>
  <si>
    <t>Želatīns</t>
  </si>
  <si>
    <t>Saldēti dārzeņi</t>
  </si>
  <si>
    <t>Vistas šķiņķi bez kaula</t>
  </si>
  <si>
    <t>Vistas šķiņķi ar kaulu (saldēti)</t>
  </si>
  <si>
    <r>
      <t>20% līdz 25% tauku saturs, tīra pienskāba garša, ar svaigam krējumam raksturīgu tīru produkta smaržu. Konsistence viendabīga, mēreni bieza, nedaudz spīdīga, krāsa no baltas līdz kremkrāsai. Sveramais, spaiņos 5-10kg. Atbilstošs Pārtikas un veterinārā dienesta prasībām. Preces piegāde nodrošināt katru darba dienu, ne vēlāk kā līdz plkst. 06:00-07:00. (</t>
    </r>
    <r>
      <rPr>
        <i/>
        <u/>
        <sz val="11"/>
        <color theme="1"/>
        <rFont val="Times New Roman"/>
        <family val="1"/>
        <charset val="186"/>
      </rPr>
      <t>Krējuma izstrādājumu nepiedāvāt!)</t>
    </r>
  </si>
  <si>
    <t>Tauku saturs 5%, garša neitrāla, bez izteiktas skābuma garšas, sauss,  smarža – tīra, pienskāba, konsistence mīksta, viendabīga ar biezpiena graudiņiem. Krāsa no baltas līdz kremkrāsai. Sveramais. Atbilstošs Pārtikas un veterinārā dienesta prasībām. Preces piegāde nodrošināt katru darba dienu, ne vēlāk kā līdz plkst. 06:00-07:00.</t>
  </si>
  <si>
    <t>2,5 % tauku saturs, konsistence viendabīga visā masā. Garša tīra pienskāba, saldena ar pievienoto piedevu garšu un aromātu, krāsa balta vai viegli iedzeltena ar pievienoto augļu, ogu gabaliņiem, bez konservantiem un krāsvielām  0,150- 0,200 kg fasējumā- glāzītē. Atbilstošs Pārtikas un veterinārā dienesta prasībām.  Preces piegāde nodrošināt katru darba dienu, ne vēlāk kā līdz plkst. 06:00-07:00.</t>
  </si>
  <si>
    <t>Dzeramais jogurts ar augļu piedevām, dažādu veidu, tauku saturs 2-2,3%. Konsistence viendabīga visā masā. Garša tīra, pienskāba, saldena ar pievienoto piedevu garšu un aromātu, ar dažādu augļu piedevām, bez konservantiem. Fasējums 0,5- 1,0 l. 5-10-20L.spaiņos svara. Atbilstošs Pārtikas un veterinārā dienesta prasībām. Preces piegādi nodrošināt ne retāk kā -2 reizi nedēļā.</t>
  </si>
  <si>
    <t>Biezpiena masa viendabīga, mēreni blīva, salda, ar biezpiena masai raksturīgu tīru pienskābu garšu un aromātu. Biezpiena sieriņš klasiskais, ar šokolādes glazējumu, bez piedevām. Fasēts 38-45 g. Sastāvs: biezpiens, cukurs, vanilīns, glazūra (sviets, cukurs, kakao pulveris). Atbilstošs Pārtikas un veterinārā dienesta prasībām. Preces piegādi nodrošināt ne retāk kā 1-2 reizi nedēļā.</t>
  </si>
  <si>
    <t>Atbilstošs Pārtikas un veterinārā dienesta prasībām. Dabīgs, tauku saturs 35%, svaigam krējumam raksturīgu produkta smaržu, konsistence viendabīga. Iepakojums: 5-20l.spaiņos.</t>
  </si>
  <si>
    <t>Sviests 82,5%</t>
  </si>
  <si>
    <t>82,5% tauku saturs, a\l , 0,18-0,2 kg fasējumā. Atbilstošs Pārtikas un veterinārā dienesta prasībām. Augu tauku maisījumu nepiedāvāt! Preces piegādi nodrošināt ne retāk kā 2 reizes nedēļā. Garša un smarža tīra, bez blakus piegaršā, un smaržām, konsistence viendabīga, blīva, plastiska. Virsma griezumā sausa, nedaudz spīdīga, krāsa no gaiši dzeltenas līdz dzeltenai.</t>
  </si>
  <si>
    <r>
      <t>Smalkmaizītes</t>
    </r>
    <r>
      <rPr>
        <sz val="11"/>
        <color rgb="FF000000"/>
        <rFont val="Times New Roman"/>
        <family val="1"/>
        <charset val="204"/>
      </rPr>
      <t xml:space="preserve"> 60-100 g, no augstākā labuma miltiem, bez augu taukiem (bez palmu eļļas) ar dažādām piedevām (ievārījums, magones, kanēlis, āboli, biezpiens, karameles,desa), bez garšas uzlabotājiem un konservantiem, svaigas- diennakts cepums.</t>
    </r>
    <r>
      <rPr>
        <sz val="11"/>
        <color theme="1"/>
        <rFont val="Times New Roman"/>
        <family val="1"/>
        <charset val="186"/>
      </rPr>
      <t xml:space="preserve"> </t>
    </r>
  </si>
  <si>
    <t>.</t>
  </si>
  <si>
    <t xml:space="preserve">Smalkmaizītes vai kekss vai piparkūkas </t>
  </si>
  <si>
    <t>Cūkgaļas lāpstiņas daļa</t>
  </si>
  <si>
    <t>Aknas cūku</t>
  </si>
  <si>
    <t>Atbilstošs Pārtikas un veterinārā dienesta prasībām. Preces piegādi nodrošināt ne retāk kā 3 reizi nedēļā. Bez ārējiem asinsvadiem, plēvēm un saistaudiem. Vakuuma vai polietilēna iepakojumā, 3-5 kg.</t>
  </si>
  <si>
    <t>Atbilstošs Pārtikas un veterinārā dienesta prasībām. Labas kvalitātes, ar marķējumu latviešu valodā, bez piesārņojuma, šķelti. Preces piegādi nodrošināt ne retāk kā 1 reizi nedēļā.Fasējums 1,0kg.</t>
  </si>
  <si>
    <t>Atbilstošs Pārtikas un veterinārā dienesta prasībām. Preces piegādi nodrošināt ne retāk kā 1 reizi nedēļā.  Sastāvs: tomāti (sausne 28-30%), sāls ne vairāk kā 1 gr.uz 100 gr.produkta un ne vairāk kā 15 gr.ogļhidrātu uz 100gr. Produkta. Fasējums 1,0L.</t>
  </si>
  <si>
    <t>Atbilstošs Pārtikas un veterinārā dienesta prasībām. Labas kvalitātes - a/l, ar marķējumu latviešu valodā, bez piesārņojuma. Preces piegādi nodrošināt ne retāk kā 1 reizi nedēļā. Fasējums 1,0 kg .</t>
  </si>
  <si>
    <t>Atbilstošs Pārtikas un veterinārā dienesta prasībām. Labas kvalitātes - a/l, ar marķējumu latviešu valodā, bez piesārņojuma. Preces piegādi nodrošināt ne retāk kā 1 reizi nedēļā. Fasējums 1,0kg.</t>
  </si>
  <si>
    <t>Atbilstošs Pārtikas un veterinārā dienesta prasībām. Labas kvalitātes- a/l, ar marķējumu latviešu valodā, bez piesārņojuma, lai nebūtu nesasmalcinātu graudu. Preces piegādi nodrošināt ne retāk kā 1 reizi nedēļā.Fasējums 1,0kg.</t>
  </si>
  <si>
    <t>Atbilstošs Pārtikas un veterinārā dienesta prasībām. Labas kvalitātes, ar marķējumu latviešu valodā,  gatavoti no a/l miltiem. Preces piegādi nodrošināt ne retāk kā 1 reizi nedēļā.Fasējums 1-5-10 kg kastēs.</t>
  </si>
  <si>
    <t>Atbilstošs Pārtikas un veterinārā dienesta prasībām. Labas kvalitātes, ar izteikti saldu garšu, baltas krāsas, sausam, birstošam. Fasējums  pa 1,0 kg</t>
  </si>
  <si>
    <t>Atbilstošs Pārtikas un veterinārā dienesta prasībām. Preces piegādi nodrošināt ne retāk kā 1 reizi nedēļā.  Fasējums 300-1000 ml</t>
  </si>
  <si>
    <t>Atbilstošs Pārtikas un veterinārā dienesta prasībām. Provansas, labas kvalitātes, vidēji trekna 40-55%. Sastāvdaļas: saulespuķu eļļa, ūdens, olu pulveris, cukurs, sausais piens, pārtikas sāls, sinepju pulveris, skābuma regulētāji- citronskābe, etiķskābe, askorbīnskābe, dzeramā soda, krāsviela- dabīga. Sāls ne vairāk par 1 gr. uz 100 gr. produkta. Preces piegādi nodrošināt ne retāk kā 1 reizi nedēļā. Fasējums 0,25kg/-10,0kg.spaiņos</t>
  </si>
  <si>
    <t>Atbilstošs Pārtikas un veterinārā dienesta prasībām. Preces piegādi nodrošināt ne retāk kā 1 reizi nedēļā. Bez zarnām, galvas, zvīņām un spurām. Sasaldētas bez liekā ūdens daudzuma un ledus piejaukumiem, ne vairāk kā5- 10% ledus glazūras. Zivju garums-20-30cm. Nesatur toksīnus. Kastēs vai polmēru materiāla maisos 5-10 kg.</t>
  </si>
  <si>
    <t>Atbilstošs Pārtikas un veterinārā dienesta prasībām. Kaltētas, sausas, labas kvalitātes, ar marķējumu latviešu valodā. Preces piegādi nodrošināt ne retāk kā 1 reizi nedēļā.Fasējums 1kg,</t>
  </si>
  <si>
    <t>Atbilstošs Pārtikas un veterinārā dienesta prasībām. Labas kvalitātes - a/l, ar marķējumu latviešu valodā, bez piesārņojuma. Preces piegādi nodrošināt ne retāk kā 1 reizi nedēļā. Fasējums 0,4- 0,5 kg.</t>
  </si>
  <si>
    <t>Atbilstošs Pārtikas un veterinārā dienesta prasībām. Labas kvalitātes - a/l, ar marķējumu latviešu valodā, smalka maluma, bez piesārņojuma. Preces piegādi nodrošināt ne retāk kā 1 reizi nedēļā. Fasējums 1,0 kg maisos</t>
  </si>
  <si>
    <t>Atbilstošs Pārtikas un veterinārā dienesta prasībām. Svaigi, fasēti 1kg iepakojumā. Preces piegāde pēc pieprasījuma.</t>
  </si>
  <si>
    <t>Atbilstošs Pārtikas un veterinārā dienesta prasībām.Svaigi, pārtikas; 1,0 kg iepakojumā.Preces piegāde pēc pieprasījuma.</t>
  </si>
  <si>
    <t>Atbilstošs Pārtikas un veterinārā dienesta prasībām.Svaigi, pārtikas.Preces piegāde pēc pieprasījuma.</t>
  </si>
  <si>
    <t>Atbilstošs Pārtikas un veterinārā dienesta prasībām.Svaigi, pārtikas, safasēti atbilstoši drošības un higiēnas prasībām</t>
  </si>
  <si>
    <t>Atbilstošs Pārtikas un veterinārā dienesta prasībām. Apelsīni  pārtikas Ø 8-12 cm, mandarīni pārtikas Ø 4-6 cm. Preces piegāde pēc pieprasījuma.</t>
  </si>
  <si>
    <t>Atbilstošs Pārtikas un veterinārā dienesta prasībām. Spaiņos 3 kg, ar marmelādi vai rozīnēm</t>
  </si>
  <si>
    <t>Puscietais, saldpiena, nogatavināts (nogatavināšanas laiks ne mazāk kā 40 dienas). Tauku saturs siera sausnā 45-50%, ar siera šķirnei raksturīgu acojumu- saplacinātas, apaļas, ovālas acis, nav drupans, ķēpīgs.Atbilstošs Pārtikas un veterinārā dienesta prasībām. Preces piegādi nodrošināt ne retāk kā 2 reizes nedēļā. Fasējums: 0,2- 4-5 kg.</t>
  </si>
  <si>
    <t>Atbilstošs Pārtikas un veterinārā dienesta prasībām. Dažādi, 110-120ml vafeles glāzē.70-95% piena,var saturēt saldo krējumu,plombīrs vai šokolādes,bez konservantiem</t>
  </si>
  <si>
    <r>
      <t xml:space="preserve">Pasterizēts,tauku saturs </t>
    </r>
    <r>
      <rPr>
        <sz val="11"/>
        <rFont val="Times New Roman"/>
        <family val="1"/>
        <charset val="204"/>
      </rPr>
      <t>3,5%</t>
    </r>
    <r>
      <rPr>
        <sz val="11"/>
        <color theme="1"/>
        <rFont val="Times New Roman"/>
        <family val="1"/>
        <charset val="186"/>
      </rPr>
      <t>, produktu garša un smarža tīra, bez piegaršas un smakas, krāsa no baltas līdz iedzeltenai, konsistence viendabīga, bez tauku piciņām un olbaltumvielu pārslām. Sastāvs: piens. 1,l,iepakojumā. Atbilstošs Pārtikas un veterinārā dienesta prasībām. Preces piegāde nodrošināt katrudarba dienu, ne vēlāk kā līdz plkst.6,00- 07:00.</t>
    </r>
  </si>
  <si>
    <r>
      <t>Bumbuļi gludi, svaigi, veseli, nebojāti, sausi, tīri, vienas botāniskās šķirnes, bez asniem, bez zaļiem plankumiem, neplais</t>
    </r>
    <r>
      <rPr>
        <sz val="11"/>
        <rFont val="Times New Roman"/>
        <family val="1"/>
        <charset val="204"/>
      </rPr>
      <t>ājuši, nevītuši. Diametrs 11-15 cm</t>
    </r>
    <r>
      <rPr>
        <sz val="11"/>
        <color theme="1"/>
        <rFont val="Times New Roman"/>
        <family val="1"/>
        <charset val="186"/>
      </rPr>
      <t>, atbilstoši Pārtikas un veterinārā dienesta prasībām,  I šķira,  pārtikas  atlases,  lai vārot nezaudē savu formu, bez nitrātiem, ar labām garšas īpašībām. Preces piegādi nodrošināt ne retāk kā 2 reizi nedēļā. Fasējums 25-30kg, zemes piemaisījumi ne vairāk kā 1%.</t>
    </r>
  </si>
  <si>
    <r>
      <rPr>
        <sz val="11"/>
        <rFont val="Times New Roman"/>
        <family val="1"/>
        <charset val="204"/>
      </rPr>
      <t>2 - 2,5% tauku saturs, pienskāba skābpiena produktam raksturīga garša un</t>
    </r>
    <r>
      <rPr>
        <sz val="11"/>
        <color theme="1"/>
        <rFont val="Times New Roman"/>
        <family val="1"/>
        <charset val="186"/>
      </rPr>
      <t xml:space="preserve"> smarža, krāsa no baltas līdz krēmkrāsai, konsistence viendabīga, mēreni bieza ar izjauktu recekli. Fasējums 0,9- 1,0 l iepakojumā, </t>
    </r>
    <r>
      <rPr>
        <b/>
        <sz val="11"/>
        <color theme="1"/>
        <rFont val="Times New Roman"/>
        <family val="1"/>
        <charset val="186"/>
      </rPr>
      <t>vai izlejamais</t>
    </r>
    <r>
      <rPr>
        <sz val="11"/>
        <color theme="1"/>
        <rFont val="Times New Roman"/>
        <family val="1"/>
        <charset val="186"/>
      </rPr>
      <t xml:space="preserve">. Atbilstošs Pārtikas un veterinārā dienesta prasībām. Preces piegāde nodrošināt katru darba dienu, ne vēlāk kā līdz plkst. 06:00-07:00. </t>
    </r>
  </si>
  <si>
    <t>Kivi</t>
  </si>
  <si>
    <t>Ogas (dārza zemenes)</t>
  </si>
  <si>
    <t>Sīrups (dzērveņu)</t>
  </si>
  <si>
    <t>Sīrups (cidoniju)</t>
  </si>
  <si>
    <t>Sīrups (apelsīnu)</t>
  </si>
  <si>
    <t>Prosas putraimi</t>
  </si>
  <si>
    <t>Dabīgais vanilīns</t>
  </si>
  <si>
    <t>Mafini</t>
  </si>
  <si>
    <t xml:space="preserve">Hurma </t>
  </si>
  <si>
    <t>Konservēta kukurūza</t>
  </si>
  <si>
    <t>Siļķes fileja eļļā bez ādas "Matje" vai analogs</t>
  </si>
  <si>
    <t>Atbilstošs Pārtikas un veterinārā dienesta prasībām, lai nebūtu stipri sālīta un veca, ar dzeltenu krāsu. Preces piegādi nodrošināt ne retāk kā 1 reizi nedēļā. Bez ādas un asākām.Satur sāli mazāk par 1.5 gr.uz 100 gr.produkta. Fasējums 2,5 kg.</t>
  </si>
  <si>
    <t>Atbilstoši Pārtikas un veterinārā dienesta prasībām. Bez konservantiem. Preces piegāde pēc pieprasījuma. Fasējums 10 litru spaiņos.</t>
  </si>
  <si>
    <t>Atbilstošs Pārtikas un veterinārā dienesta prasībām. Labas kvalitātes - a/l, ar marķējumu latviešu valodā, bez piesārņojuma. Preces piegāde pēc pieprasījuma.Fasējums 1 kg.</t>
  </si>
  <si>
    <t xml:space="preserve"> Sēklas (saulespuķu, sezama u.c.)</t>
  </si>
  <si>
    <t xml:space="preserve">Atbilstošs Pārtikas un veterinārā dienesta prasībām. No augstākā labuma miltiem, bez augu taukiem (bez palmu eļļas), bez garšas uzlabotājiem un konservantiem, svaigas- diennakts cepums. Preces piegāde pēc pieprasījuma. Svars 50-60gr/gab. Fasējums 2,5 kg. </t>
  </si>
  <si>
    <t xml:space="preserve">Atbilstošs Pārtikas un veterinārā dienesta prasībām.Preces piegāde pēc pieprasījuma. Svaiga, safasēta atbilstoši drošības un higiēnas prasībām. Sveramā. </t>
  </si>
  <si>
    <t xml:space="preserve">Saturs skaidrs - bez duļķēm, bez izteiktas skābuma garšas. Sastāvdaļas: kukurūza, ūdens, sāls, cukurs. Atbilstošs Pārtikas un veterinārā dienesta prasībām. Preces piegāde pēc pieprasījuma. Fasējums 0,3 - 0,5 kg metāla kārbās. </t>
  </si>
  <si>
    <t>Ogas (vīnogas)</t>
  </si>
  <si>
    <t>Ogas (dzērvenes)</t>
  </si>
  <si>
    <t xml:space="preserve">Atbilstošs Pārtikas un veterinārā dienesta prasībām.Preces piegāde pēc pieprasījuma. Tīrītas, bez svešķermeņiem, nebojātas, svaigas, safasētas atbilstoši drošības un higiēnas prasībām. Bez kauliņiem </t>
  </si>
  <si>
    <t>Atbilstošs Pārtikas un veterinārā dienesta prasībām. Preces piegāde pēc pieprasījuma. Tīrītas, bez svešķermeņiem, nebojātas, svaigas, safasētas atbilstoši drošības un higiēnas prasībām</t>
  </si>
  <si>
    <t>Atbilstošs Pārtikas un veterinārā dienesta prasībām. Preces piegāde pēc pieprasījuma. Svaigi, bez plīsumiem un bojājumiem,  safasētas atbilstoši drošības un higiēnas prasībām</t>
  </si>
  <si>
    <t>Atbilstoši Pārtikas un veterinārā dienesta prasībām. Bez konservantiem, bez glutēna. Preces piegāde pēc pieprasījuma. Fasējums 10 litru spaiņos.</t>
  </si>
  <si>
    <t>Atbilstošs Pārtikas un veterinārā dienesta prasībām, pārtikas, vidēja lieluma, 8-10cm diametrā, nevītuši, vienas botāniskās šķirnes. Preces piegādi nodrošināt ne retāk kā 2 reizes nedēļā. Safasēti atbilstoši drošības un higiēnas prasībām</t>
  </si>
  <si>
    <t>Atbilstošs Pārtikas un veterinārā dienesta prasībām, pārtikas, vidēja lieluma., Ø 8-12 cm, nevītuši. Preces piegāde pēc pieprasījuma. Safasēti atbilstoši drošības un higiēnas prasībām</t>
  </si>
  <si>
    <r>
      <t xml:space="preserve">Safasētas atbilstoši drošības un higiēnas prasībām, dažādas </t>
    </r>
    <r>
      <rPr>
        <sz val="11"/>
        <color rgb="FFC00000"/>
        <rFont val="Times New Roman"/>
        <family val="1"/>
        <charset val="204"/>
      </rPr>
      <t xml:space="preserve"> </t>
    </r>
    <r>
      <rPr>
        <sz val="11"/>
        <color theme="1"/>
        <rFont val="Times New Roman"/>
        <family val="1"/>
        <charset val="186"/>
      </rPr>
      <t>3-5,l iepakojumā. Preces piegāde pēc pieprasījuma. Safasēti atbilstoši drošības un higiēnas prasībām</t>
    </r>
  </si>
  <si>
    <t>Saturs skaidrs - bez duļķēm, bez izteiktas skābuma garšas, bez konservantiem un krāsvielām. Atbilstošs Pārtikas un veterinārā dienesta prasībām. Sastāvā: zaļie zirnīši, marināde (ūdenns, sāls, cukurs, etiķis). Preces piegādi nodrošināt ne retāk kā 1 reizi nedēļā. Fasējums 0,5 - 0,8 l stikla burkās vai metāla kārbās.</t>
  </si>
  <si>
    <r>
      <t>Svaiga – diennakts cepums, kas norādīts marķējumā, sagriezta,  mazporaina, bez garšas uzlabotājiem un konservantiem, 0,6 kg fasējumā. Maizes mīkstums elastīgs, nav sauss un drupans, garša izteikta, garoza bez plaisām un lielām porām, nav pievienoti daļēji hidrogenēti augu tauki. Maize satur ne vairāk kā</t>
    </r>
    <r>
      <rPr>
        <sz val="11"/>
        <color rgb="FFFF0000"/>
        <rFont val="Times New Roman"/>
        <family val="1"/>
        <charset val="186"/>
      </rPr>
      <t xml:space="preserve"> </t>
    </r>
    <r>
      <rPr>
        <sz val="11"/>
        <rFont val="Times New Roman"/>
        <family val="1"/>
        <charset val="204"/>
      </rPr>
      <t>1,25 gr. sāls uz 100 gr. produkta un ne vairāk kā 5</t>
    </r>
    <r>
      <rPr>
        <sz val="11"/>
        <color rgb="FF000000"/>
        <rFont val="Times New Roman"/>
        <family val="1"/>
        <charset val="204"/>
      </rPr>
      <t xml:space="preserve"> gr. pievienotā cukura uz 100 gr. produkta, kurā šķiedrvielu daudzums nav zemāks par 5 gr. uz 100 gr, produkta. </t>
    </r>
  </si>
  <si>
    <t>Atbilstošs Pārtikas un veterinārā dienesta prasībām. Nodrošināt cepumu formas saglabāšanu līdz Pasūtītājam. Cepumi "Selga" vai analogs; 0,250 -5,00kg, bez konservantiem</t>
  </si>
  <si>
    <t>Atbilstošs Pārtikas un veterinārā dienesta prasībām. Nodrošināt cepumu formas saglabāšanu līdz Pasūtītājam. Bērnu biskvīta cepumi lācīša formā; 0,030 kg, bez konservantiem, ar dažādu pildījumu</t>
  </si>
  <si>
    <t>Atbilstošs Pārtikas un veterinārā dienesta prasībām. Nodrošināt cepumu formas saglabāšanu līdz Pasūtītājam. Cukurotie cepumi, sveramie, kastēs 5 kg, bez hidrogenētiem augu taukiem.</t>
  </si>
  <si>
    <t>Atbilstošs Pārtikas un veterinārā dienesta prasībām. Nodrošināt cepumu formas saglabāšanu līdz Pasūtītājam. Ar dažādiem pildījumiem 3,0 – 3,5 kg iepakojumā, bez hidrogenētiem augu taukiem</t>
  </si>
  <si>
    <t>Atbilstošs Pārtikas un veterinārā dienesta prasībām. Nodrošināt cepumu formas saglabāšanu līdz Pasūtītājam.Cukurotie cepumi, paciņās 0,060 kg/100, bez hidrogenētiem augu taukiem, bez vaniļas.</t>
  </si>
  <si>
    <t>Atbilstošs Pārtikas un veterinārā dienesta prasībām. Viendabīga masa griezumā, ar patīkamu garšu, cietas konsistences, labas kvalitātes, lai nebūtu putrveidīga. Preces piegādi nodrošināt ne retāk kā 5 reizes nedēļā. Derīguma termiņš ne mazāks par 14 dienām. Bez garšas pastiprīnātājem E620-E650 un krāsvielam, nesatur mehāniski atdalītu gaļu un izejvielas, kas ražotas no ģenētiski modificētam organismiem, satur sāli mazāk par 1,25 gr uz 100 gr.gaļas produkta, bez sojas piedevām. Poliamīda vai dabīga apvalka fasējums 500- 1000 gr.</t>
  </si>
  <si>
    <t>Kūpinata desa</t>
  </si>
  <si>
    <t>Atbilstošs Pārtikas un veterinārā dienesta prasībām. Preces piegādi nodrošināt ne retāk kā 2 reizes nedēļā. Mazie, bez mugurkaula un stilba daļas, saldēti; 10– 15 kg kastēs</t>
  </si>
  <si>
    <r>
      <t xml:space="preserve">Atbilstošs Pārtikas un veterinārā dienesta prasībām. Preces piegādi nodrošināt ne retāk kā 2 reizes nedēļā. Fasēta atbilstoši drošības un higiēnas prasībām, </t>
    </r>
    <r>
      <rPr>
        <b/>
        <sz val="11"/>
        <color theme="1"/>
        <rFont val="Times New Roman"/>
        <family val="1"/>
        <charset val="186"/>
      </rPr>
      <t>nesaldēta</t>
    </r>
  </si>
  <si>
    <t>Atbilstošs Pārtikas un veterinārā dienesta prasībām. Preces piegādi nodrošināt ne retāk kā 2 reizes nedēļā. Svaiga,  bez kauliem un cīpslām, I šķira, 3,0 – 6,0 kg, bez vakuuma  iepakojuma</t>
  </si>
  <si>
    <t>Atbilstošs Pārtikas un veterinārā dienesta prasībām.Pārtikas, Ø 5 – 7 cm. Safasēti atbilstoši drošības un higiēnas prasībām. Preces piegāde pēc pieprasījuma.</t>
  </si>
  <si>
    <t xml:space="preserve">Atbilstošs Pārtikas un veterinārā dienesta prasībām. Preces piegāde pēc pieprasījuma.Svaigi, bez plīsumiem un bojājumiem, safasēts atbilstoši drošības un higiēnas prasībām </t>
  </si>
  <si>
    <t>Atbilstošs Pārtikas un veterinārā dienesta prasībām. Preces piegādi nodrošināt ne retāk kā 1 reizi nedēļā. Saturs bez rupjiem kātiem, bez pelējuma, bez akmeņiem un smiltīm. Sastāvdaļas: skābenes, dzeramais ūdens, vārāmā sāls. Fasējums 0,5 - 0,8 l stikla burkās.</t>
  </si>
  <si>
    <t>Atbilstošs Pārtikas un veterinārā dienesta prasībām. Preces piegādi nodrošināt ne retāk kā 1 reizi nedēļā. Marinēti, 1,7 l  stikla burkās, bez sulfītiem</t>
  </si>
  <si>
    <t>Atbilstošs Pārtikas un veterinārā dienesta prasībām. Preces piegādi nodrošināt ne retāk kā 1 reizi nedēļā. Melnas, konservētas, bez kauliņiem; 0,4 l burkās</t>
  </si>
  <si>
    <t>Atbilstošs Pārtikas un veterinārā dienesta prasībām. Preces piegādi nodrošināt ne retāk kā 1 reizi nedēļā. Bez ķimenēm, rīvētas salmiņos, pilnībā gatavas lietošanai, var kalpot par pamatu aukstām zupām. Sastāvs: bietes, ūdens, garšvielas. Bez izteiktas skābuma garšas, bez piesārņojuma, ar bietēm izteiktu krāsu. Fasējums 2 līdz 5 kg metāla kārbās vai 0,5L. stikla burkās.</t>
  </si>
  <si>
    <t>Atbilstošs Pārtikas un veterinārā dienesta prasībām. Safasētas atbilstoši drošības un higiēnas prasībām, dažādas. Fasējums paciņās 0,2 kg</t>
  </si>
  <si>
    <t>Atbilstošs Pārtikas un veterinārā dienesta prasībām. Safasētas atbilstoši drošības un higiēnas prasībām. Fasējums 1,0L iepakojumā</t>
  </si>
  <si>
    <t>Atbilstošs Pārtikas un veterinārā dienesta prasībā, bez sēra dioksīda. Preces piegāde pēc pieprasījuma. Safasētas atbilstoši drošības un higiēnas prasībām. Fasējums 1 –12,5 kg</t>
  </si>
  <si>
    <t>Atbilstošs Pārtikas un veterinārā dienesta prasībām. Labas kvalitātes, ar marķējumu latviešu valodā, vidēja maluma, lai nebūtu miltains malums, bez piesārņojuma. Preces piegādi nodrošināt ne retāk kā 1 reizes nedēļā. Fasējums 1,0kg.</t>
  </si>
  <si>
    <t>Četru graudu pārslas VALDO vai analogs</t>
  </si>
  <si>
    <t>Piecu graudu pārslas VALDO vai analogs</t>
  </si>
  <si>
    <t>Miežu putraimi VALDO vai analogs</t>
  </si>
  <si>
    <t>Rīsi VALDO vai analogs</t>
  </si>
  <si>
    <t>Atbilstošs Pārtikas un veterinārā dienesta prasībām. Labas kvalitātes- a/l, ar marķējumu latviešu valodā, bez piesārņojuma. Preces piegāde pēc pieprasījuma. Fasējums 1,0 kg</t>
  </si>
  <si>
    <t>Makaroni (dažādas formas)</t>
  </si>
  <si>
    <t xml:space="preserve">Kviešu milti (augstākā labuma) "Ekstra" </t>
  </si>
  <si>
    <t>Atbilstošs Pārtikas un veterinārā dienesta prasībām. Derīguma termiņš ne mazāks par 20 dienām. Preces piegādi nodrošināt ne retāk kā 2 reizes nedēļā.  Svaigas tīrām čaumalām no ārpuses, veselas, nebojātas. Lielās L.
 Presētā kartona un plastikāta bretēs</t>
  </si>
  <si>
    <t>Tēja-melnā „Možums” vai analogs</t>
  </si>
  <si>
    <t xml:space="preserve">Kafija „Liepāja” vai analogs </t>
  </si>
  <si>
    <t>Atbilstošs Pārtikas un veterinārā dienesta prasībām. Preces piegāde pēc pieprasījuma.Sastāvdaļas: šķīstošā kafija (pulverveida). ("Indian" nepiedāvāt!)</t>
  </si>
  <si>
    <t>Kafijas dzēriens “Inka” vai analogs</t>
  </si>
  <si>
    <t>Atbilstošs Pārtikas un veterinārā dienesta prasībām. Preces piegāde pēc pieprasījuma. Sastāvdaļas: graudaugi 93% (mieži, rudzi), cigoriņi, cukurbietes - grauzdētas. Fasējums 0,1-0,15 kg</t>
  </si>
  <si>
    <t>Garšvielu maisījums "Aniņa" vai analogs</t>
  </si>
  <si>
    <t>Atbilstošs Pārtikas un veterinārā dienesta prasībām. Preces piegādi nodrošināt ne retāk kā 1 reizi nedēļā.  Veselas tējas lapas. Augstākā labuma ar lielām lapām. Fasējums – 0,1-0,5 kg, paciņās</t>
  </si>
  <si>
    <t>Atbilstoši Pārtikas un veterinārā dienesta prasībām. Tīrītas, bez svešķermeņiem, nebojātas. Fasējums 0,150- 1 kg. Piegāde pēc pieprasījuma.</t>
  </si>
  <si>
    <t>Atbilstoši Pārtikas un veterinārā dienesta prasībām.Sastāvs: burkāni, pasternaks, sīpoli, selerijas, pētersīļu lapas u.c.komponenti.Piegāde pēc pieprasījuma.Safasēts atbilstoši drošības un higiēnas prasībām.</t>
  </si>
  <si>
    <t>Atbilstoši Pārtikas un veterinārā dienesta prasībām.Vistas gaļai bez sāls.Piegāde pēc pieprasījuma.Safasēts atbilstoši drošības un higiēnas prasībām</t>
  </si>
  <si>
    <t>Atbilstoši Pārtikas un veterinārā dienesta prasībām. Zivij bez sāls.Piegāde pēc pieprasījuma.Safasēts atbilstoši drošības un higiēnas prasībām.</t>
  </si>
  <si>
    <t>Atbilstoši Pārtikas un veterinārā dienesta prasībām. Cūkgaļai bez sāls.Piegāde pēc pieprasījuma.Safasēts atbilstoši drošības un higiēnas prasībām</t>
  </si>
  <si>
    <t>Atbilstoši Pārtikas un veterinārā dienesta prasībām. Maltai gaļai bez sāls. Piegāde pēc pieprasījuma.Safasēts atbilstoši drošības un higiēnas prasībām</t>
  </si>
  <si>
    <t xml:space="preserve">Atbilstoši Pārtikas un veterinārā dienesta prasībām. Piegāde pēc pieprasījuma.Safasēts atbilstoši drošības un higiēnas prasībām. Fasējums 0,015-0,100 kg </t>
  </si>
  <si>
    <t>Atbilstošs Pārtikas un veterinārā dienesta prasībām. Preces piegādi nodrošināt ne retāk kā 1 reizi nedēļā.  Veselas lapas.Fasējums 0,02 kg</t>
  </si>
  <si>
    <t>Atbilstoši Pārtikas un veterinārā dienesta prasībām. Piegāde pēc pieprasījuma.Safasēts atbilstoši drošības un higiēnas prasībām. Fasējums 1 kg</t>
  </si>
  <si>
    <t>Atbilstoši Pārtikas un veterinārā dienesta prasībām. Piegāde pēc pieprasījuma.Safasēts atbilstoši drošības un higiēnas prasībām. Fasējums 1,0 kg  iepakojumā</t>
  </si>
  <si>
    <t xml:space="preserve">Atbilstoši Pārtikas un veterinārā dienesta prasībām. Piegāde pēc pieprasījuma.Safasēts atbilstoši drošības un higiēnas prasībām. Fasējums 0,2- 1 kg. </t>
  </si>
  <si>
    <t>Atbilstoši Pārtikas un veterinārā dienesta prasībām. Piegāde pēc pieprasījuma.Safasēts atbilstoši drošības un higiēnas prasībām. Fasējums 0,025 kg iepakojumā</t>
  </si>
  <si>
    <r>
      <t>Atbilstoši Pārtikas un veterinārā dienesta prasībām. Piegāde pēc pieprasījuma.Safasēts atbilstoši drošības un higiēnas prasībām.Saldēti, iepakojumā, „</t>
    </r>
    <r>
      <rPr>
        <i/>
        <sz val="11"/>
        <color theme="1"/>
        <rFont val="Times New Roman"/>
        <family val="1"/>
        <charset val="204"/>
      </rPr>
      <t>Bonduelle</t>
    </r>
    <r>
      <rPr>
        <sz val="11"/>
        <color theme="1"/>
        <rFont val="Times New Roman"/>
        <family val="1"/>
        <charset val="186"/>
      </rPr>
      <t>” vai analogs</t>
    </r>
  </si>
  <si>
    <t>Atbilstoši Pārtikas un veterinārā dienesta prasībām. Piegāde pēc pieprasījuma.Safasēts atbilstoši drošības un higiēnas prasībām. Fasējums 2,5 – 5kg iepakojumā</t>
  </si>
  <si>
    <r>
      <t>Atbilstošs Pārtikas un veterinārā dienesta prasībām. Labas kvalitātes- a/l, ar marķējumu latviešu valodā, bez piesārņojuma. Preces piegāde pēc pieprasījuma.</t>
    </r>
    <r>
      <rPr>
        <b/>
        <sz val="11"/>
        <color theme="1"/>
        <rFont val="Times New Roman"/>
        <family val="1"/>
        <charset val="186"/>
      </rPr>
      <t>Tvaicēti</t>
    </r>
    <r>
      <rPr>
        <sz val="11"/>
        <color theme="1"/>
        <rFont val="Times New Roman"/>
        <family val="1"/>
        <charset val="186"/>
      </rPr>
      <t>. Fasējums 1,0 kg</t>
    </r>
  </si>
  <si>
    <r>
      <t xml:space="preserve">Atbilstošs Pārtikas un veterinārā dienesta prasībām. Labas kvalitātes, ar marķējumu latviešu valodā,  gatavoti </t>
    </r>
    <r>
      <rPr>
        <b/>
        <sz val="11"/>
        <color theme="1"/>
        <rFont val="Times New Roman"/>
        <family val="1"/>
        <charset val="186"/>
      </rPr>
      <t>no  cietā maluma   miltiem</t>
    </r>
    <r>
      <rPr>
        <sz val="11"/>
        <color theme="1"/>
        <rFont val="Times New Roman"/>
        <family val="1"/>
        <charset val="186"/>
      </rPr>
      <t>. Preces piegādi pēs pieprasijuma.Fasējums  5-10 kg.</t>
    </r>
  </si>
  <si>
    <t xml:space="preserve">Sula 100 % ābolu (no Latvijā audzētiem āboliem) </t>
  </si>
  <si>
    <t xml:space="preserve">Attālums no Petendenta noliktavas, nokuras tiek veikta preču piegāde, līdz Pasūtītājam _____ km. Norādīt attālumu km </t>
  </si>
  <si>
    <t xml:space="preserve">ATKLĀTA KONKURSA
„Pārtikas produktu un dzērienu piegāde”
(identifikācijas Nr. RNP MPP 2018/6)
TEHNISKĀ SPECIFIKĀCIJA – FINANŠU PIEDĀVĀJUMS
</t>
  </si>
  <si>
    <t>ATKLĀTA KONKURSA
„Pārtikas produktu un dzērienu piegāde”
(identifikācijas Nr. RNP MPP 2018/6)
TEHNISKĀ SPECIFIKĀCIJA – FINANŠU PIEDĀVĀJUMS</t>
  </si>
  <si>
    <r>
      <t>Svaiga – diennakts cepums, kas norādīts marķējumā, sagriezta šķēlēs, „ķieģelītis”, 0,5 kg fasējumā. Maizes mīkstums elastīgs, nav sauss un drupans, garša izteikta, garoza bez plaisām un lielām porām, nav pievienoti daļēji hidrogenēti au</t>
    </r>
    <r>
      <rPr>
        <sz val="11"/>
        <rFont val="Times New Roman"/>
        <family val="1"/>
        <charset val="204"/>
      </rPr>
      <t>gu tauki. Maize satur ne vairāk kā 1.25 gr</t>
    </r>
    <r>
      <rPr>
        <sz val="11"/>
        <color rgb="FF000000"/>
        <rFont val="Times New Roman"/>
        <family val="1"/>
        <charset val="204"/>
      </rPr>
      <t xml:space="preserve">. sāls uz 100 gr. produkta un ne vairāk kā 5 gr. pievienotā cukura uz 100 gr. produkta, kurā šķiedrvielu daudzums nav zemāks par 5 gr. uz 100 gr, produkta. </t>
    </r>
  </si>
  <si>
    <t>Barankas</t>
  </si>
  <si>
    <t>Atbilstošs Pārtikas un veterinārā dienesta prasībām. Nodrošināt baranku formas saglabāšanu līdz Pasūtītājam. Sveramie, kastēs 0,42 kg, bez hidrogenētiem augu taukiem</t>
  </si>
  <si>
    <t>Prjaņiki</t>
  </si>
  <si>
    <t xml:space="preserve">Atbilstošs Pārtikas un veterinārā dienesta prasībām. Nodrošināt prjaņiku formas saglabāšanu līdz Pasūtītājam. Prjaņiki "Bernība" vai analogs, sveramie,kāstes 3,5 kg, bez hidrogenētiem augu taukiem, bez vaniļas </t>
  </si>
  <si>
    <t xml:space="preserve">6.daļa – svaigi Latvijā audzēti dārzeņi </t>
  </si>
  <si>
    <t xml:space="preserve">Svaigi Latvijā audzēti dārzeņi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</si>
</sst>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86"/>
      <scheme val="minor"/>
    </font>
    <font>
      <b/>
      <sz val="10"/>
      <color indexed="8"/>
      <name val="Times New Roman"/>
      <family val="1"/>
      <charset val="186"/>
    </font>
    <font>
      <b/>
      <sz val="10"/>
      <color indexed="10"/>
      <name val="Times New Roman"/>
      <family val="1"/>
      <charset val="186"/>
    </font>
    <font>
      <sz val="11"/>
      <color theme="1"/>
      <name val="Times New Roman"/>
      <family val="1"/>
      <charset val="186"/>
    </font>
    <font>
      <b/>
      <sz val="12"/>
      <color theme="1"/>
      <name val="Times New Roman"/>
      <family val="1"/>
      <charset val="186"/>
    </font>
    <font>
      <sz val="10"/>
      <color theme="1"/>
      <name val="Times New Roman"/>
      <family val="1"/>
      <charset val="186"/>
    </font>
    <font>
      <i/>
      <u/>
      <sz val="11"/>
      <color theme="1"/>
      <name val="Times New Roman"/>
      <family val="1"/>
      <charset val="186"/>
    </font>
    <font>
      <b/>
      <sz val="11"/>
      <color theme="1"/>
      <name val="Times New Roman"/>
      <family val="1"/>
      <charset val="186"/>
    </font>
    <font>
      <b/>
      <sz val="10"/>
      <color theme="1"/>
      <name val="Times New Roman"/>
      <family val="1"/>
      <charset val="186"/>
    </font>
    <font>
      <b/>
      <sz val="14"/>
      <color theme="1"/>
      <name val="Times New Roman"/>
      <family val="1"/>
      <charset val="186"/>
    </font>
    <font>
      <b/>
      <sz val="16"/>
      <color theme="1"/>
      <name val="Times New Roman"/>
      <family val="1"/>
      <charset val="204"/>
    </font>
    <font>
      <sz val="11"/>
      <color rgb="FFFF0000"/>
      <name val="Times New Roman"/>
      <family val="1"/>
      <charset val="186"/>
    </font>
    <font>
      <sz val="11"/>
      <color theme="1"/>
      <name val="Times New Roman"/>
      <family val="1"/>
      <charset val="204"/>
    </font>
    <font>
      <sz val="10"/>
      <color theme="1"/>
      <name val="Times New Roman"/>
      <family val="1"/>
      <charset val="204"/>
    </font>
    <font>
      <sz val="11"/>
      <color rgb="FF000000"/>
      <name val="Times New Roman"/>
      <family val="1"/>
      <charset val="204"/>
    </font>
    <font>
      <sz val="11"/>
      <name val="Times New Roman"/>
      <family val="1"/>
      <charset val="204"/>
    </font>
    <font>
      <i/>
      <sz val="11"/>
      <color rgb="FF000000"/>
      <name val="Times New Roman"/>
      <family val="1"/>
      <charset val="204"/>
    </font>
    <font>
      <vertAlign val="superscript"/>
      <sz val="10"/>
      <color theme="1"/>
      <name val="Times New Roman"/>
      <family val="1"/>
      <charset val="204"/>
    </font>
    <font>
      <b/>
      <i/>
      <sz val="10"/>
      <color theme="1"/>
      <name val="Times New Roman"/>
      <family val="1"/>
      <charset val="204"/>
    </font>
    <font>
      <sz val="11"/>
      <color rgb="FFC00000"/>
      <name val="Times New Roman"/>
      <family val="1"/>
      <charset val="204"/>
    </font>
    <font>
      <sz val="10"/>
      <color indexed="8"/>
      <name val="Times New Roman"/>
      <family val="1"/>
      <charset val="204"/>
    </font>
    <font>
      <i/>
      <sz val="11"/>
      <color theme="1"/>
      <name val="Times New Roman"/>
      <family val="1"/>
      <charset val="204"/>
    </font>
  </fonts>
  <fills count="6">
    <fill>
      <patternFill patternType="none"/>
    </fill>
    <fill>
      <patternFill patternType="gray125"/>
    </fill>
    <fill>
      <patternFill patternType="solid">
        <fgColor rgb="FF92D050"/>
        <bgColor theme="9" tint="0.59996337778862885"/>
      </patternFill>
    </fill>
    <fill>
      <patternFill patternType="solid">
        <fgColor rgb="FF92D050"/>
        <bgColor indexed="64"/>
      </patternFill>
    </fill>
    <fill>
      <patternFill patternType="solid">
        <fgColor rgb="FFFFFFFF"/>
        <bgColor indexed="64"/>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30">
    <xf numFmtId="0" fontId="0" fillId="0" borderId="0" xfId="0"/>
    <xf numFmtId="0" fontId="0" fillId="3" borderId="1" xfId="0" applyFill="1" applyBorder="1"/>
    <xf numFmtId="4" fontId="1" fillId="0" borderId="1" xfId="0" applyNumberFormat="1" applyFont="1" applyBorder="1" applyAlignment="1">
      <alignment horizontal="center" vertical="center" wrapText="1"/>
    </xf>
    <xf numFmtId="4" fontId="1" fillId="0" borderId="1" xfId="0" applyNumberFormat="1" applyFont="1" applyBorder="1" applyAlignment="1">
      <alignment horizontal="left" vertical="center" wrapText="1"/>
    </xf>
    <xf numFmtId="4" fontId="1" fillId="2" borderId="1"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0" fontId="3" fillId="4" borderId="1" xfId="0" applyFont="1" applyFill="1" applyBorder="1" applyAlignment="1">
      <alignment vertical="center" wrapText="1"/>
    </xf>
    <xf numFmtId="0" fontId="3" fillId="0" borderId="1" xfId="0" applyFont="1" applyBorder="1" applyAlignment="1">
      <alignment horizontal="left" vertical="center" wrapText="1"/>
    </xf>
    <xf numFmtId="0" fontId="3" fillId="4" borderId="1" xfId="0" applyFont="1" applyFill="1" applyBorder="1" applyAlignment="1">
      <alignment horizontal="center" vertical="center" wrapText="1"/>
    </xf>
    <xf numFmtId="0" fontId="4" fillId="3" borderId="1" xfId="0" applyFont="1" applyFill="1" applyBorder="1"/>
    <xf numFmtId="4" fontId="1" fillId="0" borderId="2" xfId="0" applyNumberFormat="1" applyFont="1" applyBorder="1" applyAlignment="1">
      <alignment horizontal="center" vertical="center" wrapText="1"/>
    </xf>
    <xf numFmtId="4" fontId="1" fillId="0" borderId="2" xfId="0" applyNumberFormat="1" applyFont="1" applyBorder="1" applyAlignment="1">
      <alignment horizontal="left" vertical="center" wrapText="1"/>
    </xf>
    <xf numFmtId="4" fontId="1" fillId="2" borderId="2" xfId="0" applyNumberFormat="1" applyFont="1" applyFill="1" applyBorder="1" applyAlignment="1">
      <alignment horizontal="center" vertical="center" wrapText="1"/>
    </xf>
    <xf numFmtId="4" fontId="1" fillId="3" borderId="2" xfId="0" applyNumberFormat="1" applyFont="1" applyFill="1" applyBorder="1" applyAlignment="1">
      <alignment horizontal="center" vertical="center" wrapText="1"/>
    </xf>
    <xf numFmtId="0" fontId="5" fillId="4" borderId="1" xfId="0" applyFont="1" applyFill="1" applyBorder="1" applyAlignment="1">
      <alignment vertical="center" wrapText="1"/>
    </xf>
    <xf numFmtId="0" fontId="5" fillId="0" borderId="1" xfId="0" applyFont="1" applyBorder="1" applyAlignment="1">
      <alignment vertical="center" wrapText="1"/>
    </xf>
    <xf numFmtId="0" fontId="3" fillId="4" borderId="1" xfId="0" applyFont="1" applyFill="1" applyBorder="1" applyAlignment="1">
      <alignment horizontal="justify" vertical="center" wrapText="1"/>
    </xf>
    <xf numFmtId="0" fontId="8"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3" borderId="11" xfId="0" applyFont="1" applyFill="1" applyBorder="1"/>
    <xf numFmtId="0" fontId="7" fillId="3" borderId="11" xfId="0" applyFont="1" applyFill="1" applyBorder="1"/>
    <xf numFmtId="0" fontId="3" fillId="4" borderId="0" xfId="0" applyFont="1" applyFill="1" applyBorder="1" applyAlignment="1">
      <alignment vertical="center" wrapText="1"/>
    </xf>
    <xf numFmtId="0" fontId="5" fillId="0" borderId="1" xfId="0" applyFont="1" applyFill="1" applyBorder="1" applyAlignment="1">
      <alignment vertical="center" wrapText="1"/>
    </xf>
    <xf numFmtId="0" fontId="0" fillId="3" borderId="1" xfId="0" applyFill="1" applyBorder="1" applyAlignment="1">
      <alignment horizontal="center" vertical="center"/>
    </xf>
    <xf numFmtId="0" fontId="0" fillId="0" borderId="0" xfId="0" applyFont="1"/>
    <xf numFmtId="0" fontId="0" fillId="3" borderId="1" xfId="0" applyFont="1" applyFill="1" applyBorder="1"/>
    <xf numFmtId="0" fontId="0" fillId="3"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12" fillId="4" borderId="1" xfId="0" applyFont="1" applyFill="1" applyBorder="1" applyAlignment="1">
      <alignment vertical="center" wrapText="1"/>
    </xf>
    <xf numFmtId="0" fontId="12" fillId="3" borderId="1" xfId="0" applyFont="1" applyFill="1" applyBorder="1"/>
    <xf numFmtId="0" fontId="12" fillId="0" borderId="1" xfId="0" applyFont="1" applyBorder="1" applyAlignment="1">
      <alignment horizontal="center" vertical="center"/>
    </xf>
    <xf numFmtId="0" fontId="12" fillId="3" borderId="1" xfId="0" applyFont="1" applyFill="1" applyBorder="1" applyAlignment="1">
      <alignment horizontal="center" vertical="center"/>
    </xf>
    <xf numFmtId="0" fontId="12" fillId="0" borderId="0" xfId="0" applyFont="1"/>
    <xf numFmtId="0" fontId="13" fillId="0" borderId="1" xfId="0" applyFont="1" applyBorder="1" applyAlignment="1">
      <alignment wrapText="1"/>
    </xf>
    <xf numFmtId="0" fontId="3" fillId="4" borderId="1" xfId="0" applyFont="1" applyFill="1" applyBorder="1" applyAlignment="1">
      <alignment horizontal="justify" vertical="center"/>
    </xf>
    <xf numFmtId="0" fontId="14" fillId="4" borderId="1" xfId="0" applyFont="1" applyFill="1" applyBorder="1" applyAlignment="1">
      <alignment horizontal="justify" vertical="center" wrapText="1"/>
    </xf>
    <xf numFmtId="0" fontId="16" fillId="4" borderId="2" xfId="0" applyFont="1" applyFill="1" applyBorder="1" applyAlignment="1">
      <alignment horizontal="justify" vertical="center" wrapText="1"/>
    </xf>
    <xf numFmtId="0" fontId="12" fillId="3" borderId="2" xfId="0" applyFont="1" applyFill="1" applyBorder="1"/>
    <xf numFmtId="0" fontId="12" fillId="4" borderId="2"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4" borderId="1" xfId="0" applyFont="1" applyFill="1" applyBorder="1" applyAlignment="1">
      <alignment horizontal="justify" vertical="center" wrapText="1"/>
    </xf>
    <xf numFmtId="0" fontId="13" fillId="0" borderId="0" xfId="0" applyFont="1" applyAlignment="1"/>
    <xf numFmtId="0" fontId="13" fillId="0" borderId="0" xfId="0" applyFont="1"/>
    <xf numFmtId="0" fontId="9" fillId="0" borderId="0" xfId="0" applyFont="1" applyAlignment="1">
      <alignment horizontal="center"/>
    </xf>
    <xf numFmtId="0" fontId="9" fillId="0" borderId="0" xfId="0" applyFont="1" applyAlignment="1">
      <alignment horizontal="left"/>
    </xf>
    <xf numFmtId="0" fontId="3" fillId="0" borderId="0" xfId="0" applyFont="1" applyBorder="1" applyAlignment="1">
      <alignment horizontal="left" wrapText="1"/>
    </xf>
    <xf numFmtId="0" fontId="10" fillId="3" borderId="0" xfId="0" applyFont="1" applyFill="1" applyBorder="1" applyAlignment="1">
      <alignment horizontal="left"/>
    </xf>
    <xf numFmtId="0" fontId="4" fillId="0" borderId="0" xfId="0" applyFont="1" applyFill="1" applyBorder="1"/>
    <xf numFmtId="0" fontId="7" fillId="0" borderId="0" xfId="0" applyFont="1" applyFill="1" applyBorder="1"/>
    <xf numFmtId="0" fontId="12" fillId="0" borderId="1" xfId="0" applyFont="1" applyBorder="1" applyAlignment="1">
      <alignment vertical="center" wrapText="1"/>
    </xf>
    <xf numFmtId="49" fontId="3" fillId="4" borderId="0" xfId="0" applyNumberFormat="1" applyFont="1" applyFill="1" applyBorder="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vertical="center" wrapText="1"/>
    </xf>
    <xf numFmtId="0" fontId="3" fillId="4" borderId="8" xfId="0" applyFont="1" applyFill="1" applyBorder="1" applyAlignment="1">
      <alignment horizontal="justify" vertical="center" wrapText="1"/>
    </xf>
    <xf numFmtId="0" fontId="3" fillId="4" borderId="1" xfId="0" applyFont="1" applyFill="1" applyBorder="1" applyAlignment="1">
      <alignment horizontal="left" vertical="center" wrapText="1"/>
    </xf>
    <xf numFmtId="4" fontId="1" fillId="2" borderId="5" xfId="0" applyNumberFormat="1" applyFont="1" applyFill="1" applyBorder="1" applyAlignment="1">
      <alignment horizontal="center" vertical="center" wrapText="1"/>
    </xf>
    <xf numFmtId="0" fontId="3" fillId="4" borderId="11" xfId="0" applyFont="1" applyFill="1" applyBorder="1" applyAlignment="1">
      <alignment horizontal="justify" vertical="center" wrapText="1"/>
    </xf>
    <xf numFmtId="0" fontId="3" fillId="4" borderId="2" xfId="0" applyFont="1" applyFill="1" applyBorder="1" applyAlignment="1">
      <alignment horizontal="justify" vertical="center" wrapText="1"/>
    </xf>
    <xf numFmtId="0" fontId="0" fillId="3" borderId="5" xfId="0" applyFill="1" applyBorder="1"/>
    <xf numFmtId="0" fontId="3" fillId="4" borderId="8" xfId="0" applyFont="1" applyFill="1" applyBorder="1" applyAlignment="1">
      <alignment horizontal="left" vertical="center" wrapText="1"/>
    </xf>
    <xf numFmtId="0" fontId="3" fillId="4" borderId="2" xfId="0" applyFont="1" applyFill="1" applyBorder="1" applyAlignment="1">
      <alignment vertical="center" wrapText="1"/>
    </xf>
    <xf numFmtId="4" fontId="1" fillId="0" borderId="2" xfId="0" applyNumberFormat="1" applyFont="1" applyFill="1" applyBorder="1" applyAlignment="1">
      <alignment horizontal="center" vertical="center" wrapText="1"/>
    </xf>
    <xf numFmtId="0" fontId="3" fillId="0" borderId="1" xfId="0" applyFont="1" applyFill="1" applyBorder="1" applyAlignment="1">
      <alignment wrapText="1"/>
    </xf>
    <xf numFmtId="0" fontId="12" fillId="0" borderId="1" xfId="0" applyFont="1" applyFill="1" applyBorder="1" applyAlignment="1">
      <alignment horizontal="left" vertical="center" wrapText="1"/>
    </xf>
    <xf numFmtId="0" fontId="12" fillId="0" borderId="1" xfId="0" applyFont="1" applyFill="1" applyBorder="1" applyAlignment="1">
      <alignment wrapText="1"/>
    </xf>
    <xf numFmtId="0" fontId="12" fillId="0" borderId="1" xfId="0" applyFont="1" applyFill="1" applyBorder="1" applyAlignment="1">
      <alignment vertical="center" wrapText="1"/>
    </xf>
    <xf numFmtId="0" fontId="12" fillId="0" borderId="0" xfId="0" applyFont="1" applyFill="1" applyAlignment="1">
      <alignment vertical="center" wrapText="1"/>
    </xf>
    <xf numFmtId="0" fontId="12" fillId="0" borderId="3" xfId="0" applyFont="1" applyFill="1" applyBorder="1" applyAlignment="1">
      <alignment vertical="center"/>
    </xf>
    <xf numFmtId="0" fontId="12" fillId="0" borderId="1" xfId="0" applyFont="1" applyFill="1" applyBorder="1" applyAlignment="1">
      <alignment horizontal="left" wrapText="1"/>
    </xf>
    <xf numFmtId="0" fontId="3" fillId="0" borderId="1" xfId="0" applyFont="1" applyFill="1" applyBorder="1" applyAlignment="1">
      <alignment horizontal="center" vertical="center" wrapText="1"/>
    </xf>
    <xf numFmtId="0" fontId="3" fillId="0" borderId="1" xfId="0" applyFont="1" applyBorder="1" applyAlignment="1">
      <alignment horizontal="left" wrapText="1"/>
    </xf>
    <xf numFmtId="0" fontId="20" fillId="0" borderId="2"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4" borderId="1"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0" borderId="11" xfId="0" applyFont="1" applyFill="1" applyBorder="1" applyAlignment="1">
      <alignment wrapText="1"/>
    </xf>
    <xf numFmtId="0" fontId="20" fillId="0" borderId="1" xfId="0" applyNumberFormat="1" applyFont="1" applyFill="1" applyBorder="1" applyAlignment="1">
      <alignment horizontal="center" vertical="center" wrapText="1"/>
    </xf>
    <xf numFmtId="0" fontId="12" fillId="0" borderId="2" xfId="0" applyFont="1" applyFill="1" applyBorder="1" applyAlignment="1">
      <alignment vertical="center" wrapText="1"/>
    </xf>
    <xf numFmtId="0" fontId="3" fillId="0" borderId="1"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3" fillId="0" borderId="2" xfId="0" applyFont="1" applyFill="1" applyBorder="1" applyAlignment="1">
      <alignment vertical="center" wrapText="1"/>
    </xf>
    <xf numFmtId="0" fontId="3" fillId="0" borderId="1" xfId="0" applyFont="1" applyBorder="1" applyAlignment="1">
      <alignment wrapText="1"/>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horizontal="left" vertical="center"/>
    </xf>
    <xf numFmtId="0" fontId="12" fillId="0" borderId="1" xfId="0" applyFont="1" applyBorder="1" applyAlignment="1">
      <alignment horizontal="left" vertical="center"/>
    </xf>
    <xf numFmtId="0" fontId="3" fillId="4" borderId="2"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20" fillId="0" borderId="1" xfId="0" applyNumberFormat="1" applyFont="1" applyBorder="1" applyAlignment="1">
      <alignment horizontal="center" vertical="center" wrapText="1"/>
    </xf>
    <xf numFmtId="0" fontId="20" fillId="0" borderId="3" xfId="0" applyNumberFormat="1" applyFont="1" applyBorder="1" applyAlignment="1">
      <alignment horizontal="center" vertical="center" wrapText="1"/>
    </xf>
    <xf numFmtId="0" fontId="20" fillId="0" borderId="2" xfId="0" applyNumberFormat="1" applyFont="1" applyBorder="1" applyAlignment="1">
      <alignment horizontal="center" vertical="center" wrapText="1"/>
    </xf>
    <xf numFmtId="0" fontId="13" fillId="0" borderId="0" xfId="0" applyFont="1" applyAlignment="1">
      <alignment horizontal="left" wrapText="1"/>
    </xf>
    <xf numFmtId="0" fontId="0" fillId="0" borderId="0" xfId="0" applyAlignment="1">
      <alignment horizontal="left" wrapText="1"/>
    </xf>
    <xf numFmtId="0" fontId="0" fillId="0" borderId="1" xfId="0" applyBorder="1" applyAlignment="1">
      <alignment horizontal="center"/>
    </xf>
    <xf numFmtId="0" fontId="13" fillId="0" borderId="1" xfId="0" applyFont="1" applyBorder="1" applyAlignment="1">
      <alignment horizontal="left"/>
    </xf>
    <xf numFmtId="0" fontId="0" fillId="0" borderId="1" xfId="0" applyBorder="1" applyAlignment="1">
      <alignment horizontal="left"/>
    </xf>
    <xf numFmtId="0" fontId="13" fillId="0" borderId="1" xfId="0" applyFont="1" applyBorder="1" applyAlignment="1">
      <alignment horizontal="center" vertical="center"/>
    </xf>
    <xf numFmtId="0" fontId="13" fillId="0" borderId="1" xfId="0" applyFont="1" applyBorder="1" applyAlignment="1">
      <alignment horizontal="center"/>
    </xf>
    <xf numFmtId="0" fontId="13" fillId="0" borderId="1" xfId="0" applyFont="1" applyBorder="1" applyAlignment="1">
      <alignment horizontal="left" vertical="top" wrapText="1"/>
    </xf>
    <xf numFmtId="0" fontId="18" fillId="0" borderId="1" xfId="0" applyFont="1" applyBorder="1" applyAlignment="1">
      <alignment horizontal="center" vertical="center"/>
    </xf>
    <xf numFmtId="0" fontId="18" fillId="0" borderId="1" xfId="0" applyFont="1" applyBorder="1" applyAlignment="1">
      <alignment horizontal="center" vertical="top" wrapText="1"/>
    </xf>
    <xf numFmtId="0" fontId="13" fillId="5" borderId="0" xfId="0" applyFont="1" applyFill="1" applyAlignment="1">
      <alignment horizontal="left"/>
    </xf>
    <xf numFmtId="0" fontId="0" fillId="0" borderId="1" xfId="0" applyBorder="1" applyAlignment="1">
      <alignment horizontal="center" vertical="center"/>
    </xf>
    <xf numFmtId="0" fontId="13" fillId="0" borderId="0" xfId="0" applyFont="1" applyAlignment="1">
      <alignment horizontal="left"/>
    </xf>
    <xf numFmtId="0" fontId="0" fillId="0" borderId="0" xfId="0" applyAlignment="1">
      <alignment horizontal="left"/>
    </xf>
    <xf numFmtId="0" fontId="0" fillId="0" borderId="0" xfId="0" applyAlignment="1">
      <alignment horizontal="center" wrapText="1"/>
    </xf>
    <xf numFmtId="0" fontId="0" fillId="0" borderId="0" xfId="0" applyAlignment="1">
      <alignment horizontal="center"/>
    </xf>
    <xf numFmtId="0" fontId="8" fillId="0" borderId="0" xfId="0" applyFont="1" applyAlignment="1">
      <alignment horizontal="center"/>
    </xf>
    <xf numFmtId="0" fontId="9" fillId="0" borderId="0" xfId="0" applyFont="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9" fillId="0" borderId="0" xfId="0" applyFont="1" applyAlignment="1">
      <alignment horizontal="left"/>
    </xf>
    <xf numFmtId="0" fontId="3" fillId="0" borderId="6" xfId="0" applyFont="1" applyBorder="1" applyAlignment="1">
      <alignment horizontal="left" wrapText="1"/>
    </xf>
    <xf numFmtId="0" fontId="3" fillId="0" borderId="0" xfId="0" applyFont="1" applyBorder="1" applyAlignment="1">
      <alignment horizontal="left" wrapText="1"/>
    </xf>
    <xf numFmtId="0" fontId="10" fillId="3" borderId="7" xfId="0" applyFont="1" applyFill="1" applyBorder="1" applyAlignment="1">
      <alignment horizontal="left"/>
    </xf>
    <xf numFmtId="0" fontId="7" fillId="3" borderId="9" xfId="0" applyFont="1" applyFill="1" applyBorder="1" applyAlignment="1">
      <alignment horizontal="center"/>
    </xf>
    <xf numFmtId="0" fontId="7" fillId="3" borderId="7" xfId="0" applyFont="1" applyFill="1" applyBorder="1" applyAlignment="1">
      <alignment horizontal="center"/>
    </xf>
    <xf numFmtId="0" fontId="7" fillId="3" borderId="10" xfId="0" applyFont="1" applyFill="1" applyBorder="1" applyAlignment="1">
      <alignment horizontal="center"/>
    </xf>
    <xf numFmtId="0" fontId="4" fillId="3" borderId="9" xfId="0" applyFont="1" applyFill="1" applyBorder="1" applyAlignment="1">
      <alignment horizontal="center"/>
    </xf>
    <xf numFmtId="0" fontId="4" fillId="3" borderId="7" xfId="0" applyFont="1" applyFill="1" applyBorder="1" applyAlignment="1">
      <alignment horizontal="center"/>
    </xf>
    <xf numFmtId="0" fontId="4" fillId="3" borderId="10" xfId="0" applyFont="1" applyFill="1" applyBorder="1" applyAlignment="1">
      <alignment horizontal="center"/>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5" xfId="0" applyFont="1" applyBorder="1" applyAlignment="1">
      <alignment horizontal="left" wrapText="1"/>
    </xf>
    <xf numFmtId="0" fontId="4" fillId="3" borderId="1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2:L30"/>
  <sheetViews>
    <sheetView workbookViewId="0">
      <selection activeCell="B2" sqref="B2:I2"/>
    </sheetView>
  </sheetViews>
  <sheetFormatPr defaultColWidth="8.85546875" defaultRowHeight="15" x14ac:dyDescent="0.25"/>
  <cols>
    <col min="5" max="5" width="17.140625" customWidth="1"/>
    <col min="11" max="11" width="4.42578125" customWidth="1"/>
    <col min="12" max="12" width="6.140625" customWidth="1"/>
  </cols>
  <sheetData>
    <row r="2" spans="1:12" ht="57.75" customHeight="1" x14ac:dyDescent="0.25">
      <c r="B2" s="109" t="s">
        <v>339</v>
      </c>
      <c r="C2" s="110"/>
      <c r="D2" s="110"/>
      <c r="E2" s="110"/>
      <c r="F2" s="110"/>
      <c r="G2" s="110"/>
      <c r="H2" s="110"/>
      <c r="I2" s="110"/>
    </row>
    <row r="4" spans="1:12" x14ac:dyDescent="0.25">
      <c r="A4" s="111" t="s">
        <v>129</v>
      </c>
      <c r="B4" s="111"/>
      <c r="C4" s="111"/>
      <c r="D4" s="111"/>
      <c r="E4" s="111"/>
      <c r="F4" s="111"/>
      <c r="G4" s="111"/>
      <c r="H4" s="111"/>
    </row>
    <row r="6" spans="1:12" x14ac:dyDescent="0.25">
      <c r="A6" s="95" t="s">
        <v>138</v>
      </c>
      <c r="B6" s="95"/>
      <c r="C6" s="95"/>
      <c r="D6" s="95"/>
      <c r="E6" s="95"/>
      <c r="F6" s="95"/>
      <c r="G6" s="95"/>
      <c r="H6" s="95"/>
      <c r="I6" s="95"/>
      <c r="J6" s="95"/>
      <c r="K6" s="95"/>
      <c r="L6" s="95"/>
    </row>
    <row r="7" spans="1:12" s="42" customFormat="1" ht="12.75" x14ac:dyDescent="0.2">
      <c r="A7" s="95"/>
      <c r="B7" s="95"/>
      <c r="C7" s="95"/>
      <c r="D7" s="95"/>
      <c r="E7" s="95"/>
      <c r="F7" s="95"/>
      <c r="G7" s="95"/>
      <c r="H7" s="95"/>
      <c r="I7" s="95"/>
      <c r="J7" s="95"/>
      <c r="K7" s="95"/>
      <c r="L7" s="95"/>
    </row>
    <row r="8" spans="1:12" s="42" customFormat="1" ht="10.5" customHeight="1" x14ac:dyDescent="0.2">
      <c r="A8" s="95" t="s">
        <v>137</v>
      </c>
      <c r="B8" s="95"/>
      <c r="C8" s="95"/>
      <c r="D8" s="95"/>
      <c r="E8" s="95"/>
      <c r="F8" s="95"/>
      <c r="G8" s="95"/>
      <c r="H8" s="95"/>
      <c r="I8" s="95"/>
      <c r="J8" s="95"/>
      <c r="K8" s="95"/>
      <c r="L8" s="95"/>
    </row>
    <row r="9" spans="1:12" s="42" customFormat="1" ht="12.75" x14ac:dyDescent="0.2">
      <c r="A9" s="95"/>
      <c r="B9" s="95"/>
      <c r="C9" s="95"/>
      <c r="D9" s="95"/>
      <c r="E9" s="95"/>
      <c r="F9" s="95"/>
      <c r="G9" s="95"/>
      <c r="H9" s="95"/>
      <c r="I9" s="95"/>
      <c r="J9" s="95"/>
      <c r="K9" s="95"/>
      <c r="L9" s="95"/>
    </row>
    <row r="10" spans="1:12" s="42" customFormat="1" ht="53.25" customHeight="1" x14ac:dyDescent="0.2">
      <c r="A10" s="95"/>
      <c r="B10" s="95"/>
      <c r="C10" s="95"/>
      <c r="D10" s="95"/>
      <c r="E10" s="95"/>
      <c r="F10" s="95"/>
      <c r="G10" s="95"/>
      <c r="H10" s="95"/>
      <c r="I10" s="95"/>
      <c r="J10" s="95"/>
      <c r="K10" s="95"/>
      <c r="L10" s="95"/>
    </row>
    <row r="11" spans="1:12" s="42" customFormat="1" ht="12.75" x14ac:dyDescent="0.2">
      <c r="A11" s="41" t="s">
        <v>130</v>
      </c>
      <c r="B11" s="41"/>
      <c r="C11" s="41"/>
      <c r="D11" s="41"/>
      <c r="E11" s="41"/>
      <c r="F11" s="41"/>
      <c r="G11" s="41"/>
      <c r="H11" s="41"/>
      <c r="I11" s="41"/>
      <c r="J11" s="41"/>
      <c r="K11" s="41"/>
    </row>
    <row r="12" spans="1:12" s="42" customFormat="1" ht="12.75" x14ac:dyDescent="0.2">
      <c r="A12" s="107" t="s">
        <v>131</v>
      </c>
      <c r="B12" s="107"/>
      <c r="C12" s="107"/>
      <c r="D12" s="107"/>
      <c r="E12" s="107"/>
      <c r="F12" s="107"/>
      <c r="G12" s="107"/>
      <c r="H12" s="107"/>
      <c r="I12" s="107"/>
      <c r="J12" s="107"/>
      <c r="K12" s="107"/>
    </row>
    <row r="13" spans="1:12" s="42" customFormat="1" ht="26.25" customHeight="1" x14ac:dyDescent="0.2">
      <c r="A13" s="95" t="s">
        <v>132</v>
      </c>
      <c r="B13" s="95"/>
      <c r="C13" s="95"/>
      <c r="D13" s="95"/>
      <c r="E13" s="95"/>
      <c r="F13" s="95"/>
      <c r="G13" s="95"/>
      <c r="H13" s="95"/>
      <c r="I13" s="95"/>
      <c r="J13" s="95"/>
      <c r="K13" s="95"/>
      <c r="L13" s="95"/>
    </row>
    <row r="14" spans="1:12" s="42" customFormat="1" ht="26.25" customHeight="1" x14ac:dyDescent="0.2">
      <c r="A14" s="95" t="s">
        <v>153</v>
      </c>
      <c r="B14" s="95"/>
      <c r="C14" s="95"/>
      <c r="D14" s="95"/>
      <c r="E14" s="95"/>
      <c r="F14" s="95"/>
      <c r="G14" s="95"/>
      <c r="H14" s="95"/>
      <c r="I14" s="95"/>
      <c r="J14" s="95"/>
      <c r="K14" s="95"/>
      <c r="L14" s="95"/>
    </row>
    <row r="15" spans="1:12" s="42" customFormat="1" ht="24" customHeight="1" x14ac:dyDescent="0.2">
      <c r="A15" s="95" t="s">
        <v>154</v>
      </c>
      <c r="B15" s="95"/>
      <c r="C15" s="95"/>
      <c r="D15" s="95"/>
      <c r="E15" s="95"/>
      <c r="F15" s="95"/>
      <c r="G15" s="95"/>
      <c r="H15" s="95"/>
      <c r="I15" s="95"/>
      <c r="J15" s="95"/>
      <c r="K15" s="95"/>
      <c r="L15" s="95"/>
    </row>
    <row r="16" spans="1:12" s="42" customFormat="1" ht="12.75" x14ac:dyDescent="0.2">
      <c r="A16" s="107" t="s">
        <v>157</v>
      </c>
      <c r="B16" s="107"/>
      <c r="C16" s="107"/>
      <c r="D16" s="107"/>
      <c r="E16" s="107"/>
      <c r="F16" s="107"/>
      <c r="G16" s="107"/>
      <c r="H16" s="107"/>
      <c r="I16" s="107"/>
      <c r="J16" s="107"/>
      <c r="K16" s="107"/>
    </row>
    <row r="17" spans="1:11" x14ac:dyDescent="0.25">
      <c r="A17" s="105" t="s">
        <v>155</v>
      </c>
      <c r="B17" s="105"/>
      <c r="C17" s="105"/>
      <c r="D17" s="105"/>
      <c r="E17" s="105"/>
      <c r="F17" s="105"/>
      <c r="G17" s="105"/>
      <c r="H17" s="105"/>
      <c r="I17" s="105"/>
      <c r="J17" s="105"/>
      <c r="K17" s="105"/>
    </row>
    <row r="18" spans="1:11" x14ac:dyDescent="0.25">
      <c r="A18" s="107" t="s">
        <v>158</v>
      </c>
      <c r="B18" s="108"/>
      <c r="C18" s="108"/>
      <c r="D18" s="108"/>
      <c r="E18" s="108"/>
      <c r="F18" s="108"/>
      <c r="G18" s="108"/>
      <c r="H18" s="108"/>
      <c r="I18" s="108"/>
      <c r="J18" s="108"/>
      <c r="K18" s="108"/>
    </row>
    <row r="20" spans="1:11" ht="15" customHeight="1" x14ac:dyDescent="0.25">
      <c r="A20" s="103" t="s">
        <v>139</v>
      </c>
      <c r="B20" s="103"/>
      <c r="C20" s="103" t="s">
        <v>140</v>
      </c>
      <c r="D20" s="103"/>
      <c r="E20" s="103"/>
      <c r="F20" s="104" t="s">
        <v>141</v>
      </c>
      <c r="G20" s="104"/>
    </row>
    <row r="21" spans="1:11" x14ac:dyDescent="0.25">
      <c r="A21" s="103"/>
      <c r="B21" s="103"/>
      <c r="C21" s="103"/>
      <c r="D21" s="103"/>
      <c r="E21" s="103"/>
      <c r="F21" s="104"/>
      <c r="G21" s="104"/>
    </row>
    <row r="22" spans="1:11" x14ac:dyDescent="0.25">
      <c r="A22" s="101" t="s">
        <v>35</v>
      </c>
      <c r="B22" s="101"/>
      <c r="C22" s="98" t="s">
        <v>142</v>
      </c>
      <c r="D22" s="99"/>
      <c r="E22" s="99"/>
      <c r="F22" s="97" t="s">
        <v>149</v>
      </c>
      <c r="G22" s="97"/>
    </row>
    <row r="23" spans="1:11" x14ac:dyDescent="0.25">
      <c r="A23" s="101" t="s">
        <v>145</v>
      </c>
      <c r="B23" s="101"/>
      <c r="C23" s="98" t="s">
        <v>142</v>
      </c>
      <c r="D23" s="98"/>
      <c r="E23" s="98"/>
      <c r="F23" s="97" t="s">
        <v>150</v>
      </c>
      <c r="G23" s="97"/>
    </row>
    <row r="24" spans="1:11" x14ac:dyDescent="0.25">
      <c r="A24" s="101" t="s">
        <v>146</v>
      </c>
      <c r="B24" s="101"/>
      <c r="C24" s="98" t="s">
        <v>142</v>
      </c>
      <c r="D24" s="98"/>
      <c r="E24" s="98"/>
      <c r="F24" s="97" t="s">
        <v>150</v>
      </c>
      <c r="G24" s="97"/>
    </row>
    <row r="25" spans="1:11" x14ac:dyDescent="0.25">
      <c r="A25" s="100" t="s">
        <v>147</v>
      </c>
      <c r="B25" s="100"/>
      <c r="C25" s="102" t="s">
        <v>143</v>
      </c>
      <c r="D25" s="102"/>
      <c r="E25" s="102"/>
      <c r="F25" s="106" t="s">
        <v>151</v>
      </c>
      <c r="G25" s="106"/>
    </row>
    <row r="26" spans="1:11" x14ac:dyDescent="0.25">
      <c r="A26" s="100"/>
      <c r="B26" s="100"/>
      <c r="C26" s="102"/>
      <c r="D26" s="102"/>
      <c r="E26" s="102"/>
      <c r="F26" s="106"/>
      <c r="G26" s="106"/>
    </row>
    <row r="27" spans="1:11" x14ac:dyDescent="0.25">
      <c r="A27" s="101" t="s">
        <v>148</v>
      </c>
      <c r="B27" s="101"/>
      <c r="C27" s="98" t="s">
        <v>144</v>
      </c>
      <c r="D27" s="99"/>
      <c r="E27" s="99"/>
      <c r="F27" s="97" t="s">
        <v>152</v>
      </c>
      <c r="G27" s="97"/>
    </row>
    <row r="29" spans="1:11" x14ac:dyDescent="0.25">
      <c r="A29" s="95" t="s">
        <v>156</v>
      </c>
      <c r="B29" s="96"/>
      <c r="C29" s="96"/>
      <c r="D29" s="96"/>
      <c r="E29" s="96"/>
      <c r="F29" s="96"/>
      <c r="G29" s="96"/>
    </row>
    <row r="30" spans="1:11" x14ac:dyDescent="0.25">
      <c r="A30" s="96"/>
      <c r="B30" s="96"/>
      <c r="C30" s="96"/>
      <c r="D30" s="96"/>
      <c r="E30" s="96"/>
      <c r="F30" s="96"/>
      <c r="G30" s="96"/>
    </row>
  </sheetData>
  <mergeCells count="30">
    <mergeCell ref="B2:I2"/>
    <mergeCell ref="A4:H4"/>
    <mergeCell ref="A8:L10"/>
    <mergeCell ref="A12:K12"/>
    <mergeCell ref="A13:L13"/>
    <mergeCell ref="A16:K16"/>
    <mergeCell ref="A14:L14"/>
    <mergeCell ref="A15:L15"/>
    <mergeCell ref="A6:L7"/>
    <mergeCell ref="A18:K18"/>
    <mergeCell ref="A20:B21"/>
    <mergeCell ref="C20:E21"/>
    <mergeCell ref="F20:G21"/>
    <mergeCell ref="A17:K17"/>
    <mergeCell ref="F27:G27"/>
    <mergeCell ref="F25:G26"/>
    <mergeCell ref="A29:G30"/>
    <mergeCell ref="F22:G22"/>
    <mergeCell ref="F23:G23"/>
    <mergeCell ref="F24:G24"/>
    <mergeCell ref="C27:E27"/>
    <mergeCell ref="A25:B26"/>
    <mergeCell ref="A23:B23"/>
    <mergeCell ref="A24:B24"/>
    <mergeCell ref="A27:B27"/>
    <mergeCell ref="A22:B22"/>
    <mergeCell ref="C22:E22"/>
    <mergeCell ref="C23:E23"/>
    <mergeCell ref="C24:E24"/>
    <mergeCell ref="C25:E26"/>
  </mergeCells>
  <printOptions horizontalCentered="1"/>
  <pageMargins left="0.39370078740157483" right="0.39370078740157483" top="0.78740157480314965" bottom="0.39370078740157483" header="0.31496062992125984" footer="0.31496062992125984"/>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B2:O20"/>
  <sheetViews>
    <sheetView topLeftCell="C1" zoomScaleNormal="100" workbookViewId="0">
      <selection activeCell="C13" sqref="C13"/>
    </sheetView>
  </sheetViews>
  <sheetFormatPr defaultColWidth="8.85546875" defaultRowHeight="15" x14ac:dyDescent="0.25"/>
  <cols>
    <col min="2" max="2" width="11.42578125" customWidth="1"/>
    <col min="3" max="3" width="37.140625" customWidth="1"/>
    <col min="4" max="4" width="18.42578125" customWidth="1"/>
  </cols>
  <sheetData>
    <row r="2" spans="2:4" ht="60" customHeight="1" x14ac:dyDescent="0.25">
      <c r="C2" s="109" t="s">
        <v>340</v>
      </c>
      <c r="D2" s="109"/>
    </row>
    <row r="4" spans="2:4" ht="63.75" customHeight="1" x14ac:dyDescent="0.25">
      <c r="B4" s="17" t="s">
        <v>75</v>
      </c>
      <c r="C4" s="17" t="s">
        <v>74</v>
      </c>
      <c r="D4" s="17" t="s">
        <v>161</v>
      </c>
    </row>
    <row r="5" spans="2:4" x14ac:dyDescent="0.25">
      <c r="B5" s="18" t="s">
        <v>63</v>
      </c>
      <c r="C5" s="22" t="s">
        <v>70</v>
      </c>
      <c r="D5" s="15">
        <v>0</v>
      </c>
    </row>
    <row r="6" spans="2:4" x14ac:dyDescent="0.25">
      <c r="B6" s="18" t="s">
        <v>64</v>
      </c>
      <c r="C6" s="22" t="s">
        <v>71</v>
      </c>
      <c r="D6" s="15">
        <v>0</v>
      </c>
    </row>
    <row r="7" spans="2:4" x14ac:dyDescent="0.25">
      <c r="B7" s="18" t="s">
        <v>65</v>
      </c>
      <c r="C7" s="22" t="s">
        <v>72</v>
      </c>
      <c r="D7" s="15">
        <v>0</v>
      </c>
    </row>
    <row r="8" spans="2:4" x14ac:dyDescent="0.25">
      <c r="B8" s="18" t="s">
        <v>66</v>
      </c>
      <c r="C8" s="22" t="s">
        <v>160</v>
      </c>
      <c r="D8" s="15">
        <v>0</v>
      </c>
    </row>
    <row r="9" spans="2:4" x14ac:dyDescent="0.25">
      <c r="B9" s="18" t="s">
        <v>67</v>
      </c>
      <c r="C9" s="22" t="s">
        <v>159</v>
      </c>
      <c r="D9" s="15">
        <f>'Svaigi augļi un dabīgā sula'!L10</f>
        <v>0</v>
      </c>
    </row>
    <row r="10" spans="2:4" x14ac:dyDescent="0.25">
      <c r="B10" s="18" t="s">
        <v>68</v>
      </c>
      <c r="C10" s="22" t="s">
        <v>347</v>
      </c>
      <c r="D10" s="15">
        <f>'Svaigi Latvijā audzēti dārzeņi '!K12</f>
        <v>0</v>
      </c>
    </row>
    <row r="11" spans="2:4" x14ac:dyDescent="0.25">
      <c r="B11" s="18" t="s">
        <v>69</v>
      </c>
      <c r="C11" s="22" t="s">
        <v>73</v>
      </c>
      <c r="D11" s="15">
        <f>Kartupeļi!K9</f>
        <v>0</v>
      </c>
    </row>
    <row r="12" spans="2:4" x14ac:dyDescent="0.25">
      <c r="D12">
        <f>SUM(D5:D11)</f>
        <v>0</v>
      </c>
    </row>
    <row r="20" spans="5:15" ht="18.75" x14ac:dyDescent="0.3">
      <c r="E20" s="112"/>
      <c r="F20" s="112"/>
      <c r="G20" s="112"/>
      <c r="H20" s="112"/>
      <c r="I20" s="112"/>
      <c r="J20" s="112"/>
      <c r="K20" s="112"/>
      <c r="L20" s="112"/>
      <c r="M20" s="112"/>
      <c r="N20" s="112"/>
      <c r="O20" s="112"/>
    </row>
  </sheetData>
  <mergeCells count="2">
    <mergeCell ref="E20:O20"/>
    <mergeCell ref="C2:D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L9"/>
  <sheetViews>
    <sheetView view="pageBreakPreview" zoomScale="85" zoomScaleSheetLayoutView="85" workbookViewId="0">
      <selection activeCell="C13" sqref="C13"/>
    </sheetView>
  </sheetViews>
  <sheetFormatPr defaultColWidth="8.85546875" defaultRowHeight="15" x14ac:dyDescent="0.25"/>
  <cols>
    <col min="2" max="2" width="13.85546875" customWidth="1"/>
    <col min="3" max="3" width="27.28515625" customWidth="1"/>
    <col min="4" max="4" width="27.42578125" customWidth="1"/>
    <col min="5" max="5" width="14.28515625" customWidth="1"/>
    <col min="6" max="7" width="13.85546875" customWidth="1"/>
    <col min="8" max="8" width="14.140625" customWidth="1"/>
    <col min="9" max="9" width="13.140625" customWidth="1"/>
    <col min="10" max="11" width="13.7109375" customWidth="1"/>
    <col min="12" max="12" width="11.42578125" customWidth="1"/>
  </cols>
  <sheetData>
    <row r="1" spans="1:12" ht="18.75" x14ac:dyDescent="0.3">
      <c r="A1" s="112" t="s">
        <v>162</v>
      </c>
      <c r="B1" s="112"/>
      <c r="C1" s="112"/>
      <c r="D1" s="112"/>
      <c r="E1" s="112"/>
      <c r="F1" s="112"/>
      <c r="G1" s="112"/>
      <c r="H1" s="112"/>
      <c r="I1" s="112"/>
      <c r="J1" s="112"/>
      <c r="K1" s="112"/>
    </row>
    <row r="2" spans="1:12" ht="18.75" x14ac:dyDescent="0.3">
      <c r="A2" s="116" t="s">
        <v>76</v>
      </c>
      <c r="B2" s="116"/>
      <c r="C2" s="116"/>
      <c r="D2" s="116"/>
      <c r="E2" s="116"/>
      <c r="F2" s="116"/>
      <c r="G2" s="116"/>
      <c r="H2" s="116"/>
      <c r="I2" s="116"/>
      <c r="J2" s="116"/>
      <c r="K2" s="116"/>
    </row>
    <row r="3" spans="1:12" ht="105.75" customHeight="1" x14ac:dyDescent="0.25">
      <c r="A3" s="117" t="s">
        <v>168</v>
      </c>
      <c r="B3" s="118"/>
      <c r="C3" s="118"/>
      <c r="D3" s="118"/>
      <c r="E3" s="118"/>
      <c r="F3" s="118"/>
      <c r="G3" s="118"/>
      <c r="H3" s="118"/>
      <c r="I3" s="118"/>
      <c r="J3" s="118"/>
      <c r="K3" s="118"/>
      <c r="L3" s="118"/>
    </row>
    <row r="5" spans="1:12" ht="20.25" x14ac:dyDescent="0.3">
      <c r="A5" s="119" t="s">
        <v>122</v>
      </c>
      <c r="B5" s="119"/>
      <c r="C5" s="119"/>
      <c r="D5" s="119"/>
      <c r="E5" s="119"/>
      <c r="F5" s="119"/>
      <c r="G5" s="119"/>
      <c r="H5" s="119"/>
      <c r="I5" s="119"/>
      <c r="J5" s="119"/>
      <c r="K5" s="119"/>
      <c r="L5" s="119"/>
    </row>
    <row r="6" spans="1:12" ht="92.25" customHeight="1" x14ac:dyDescent="0.25">
      <c r="A6" s="10" t="s">
        <v>0</v>
      </c>
      <c r="B6" s="11" t="s">
        <v>1</v>
      </c>
      <c r="C6" s="61" t="s">
        <v>2</v>
      </c>
      <c r="D6" s="12" t="s">
        <v>3</v>
      </c>
      <c r="E6" s="13" t="s">
        <v>4</v>
      </c>
      <c r="F6" s="13" t="s">
        <v>5</v>
      </c>
      <c r="G6" s="13" t="s">
        <v>6</v>
      </c>
      <c r="H6" s="10" t="s">
        <v>7</v>
      </c>
      <c r="I6" s="10" t="s">
        <v>173</v>
      </c>
      <c r="J6" s="13" t="s">
        <v>8</v>
      </c>
      <c r="K6" s="13" t="s">
        <v>9</v>
      </c>
      <c r="L6" s="5" t="s">
        <v>119</v>
      </c>
    </row>
    <row r="7" spans="1:12" ht="168.95" customHeight="1" x14ac:dyDescent="0.25">
      <c r="A7" s="8" t="s">
        <v>10</v>
      </c>
      <c r="B7" s="8" t="s">
        <v>33</v>
      </c>
      <c r="C7" s="62" t="s">
        <v>255</v>
      </c>
      <c r="D7" s="1"/>
      <c r="E7" s="1"/>
      <c r="F7" s="1"/>
      <c r="G7" s="1"/>
      <c r="H7" s="8" t="s">
        <v>11</v>
      </c>
      <c r="I7" s="69">
        <v>18900</v>
      </c>
      <c r="J7" s="23"/>
      <c r="K7" s="23">
        <f>SUM(I7*J7)</f>
        <v>0</v>
      </c>
      <c r="L7" s="1"/>
    </row>
    <row r="9" spans="1:12" ht="15.75" x14ac:dyDescent="0.25">
      <c r="H9" s="113" t="s">
        <v>12</v>
      </c>
      <c r="I9" s="114"/>
      <c r="J9" s="115"/>
      <c r="K9" s="9">
        <f>K7</f>
        <v>0</v>
      </c>
    </row>
  </sheetData>
  <mergeCells count="5">
    <mergeCell ref="H9:J9"/>
    <mergeCell ref="A1:K1"/>
    <mergeCell ref="A2:K2"/>
    <mergeCell ref="A3:L3"/>
    <mergeCell ref="A5:L5"/>
  </mergeCells>
  <printOptions horizontalCentered="1"/>
  <pageMargins left="0.39370078740157483" right="0.39370078740157483" top="0.78740157480314965" bottom="0.39370078740157483" header="0.31496062992125984" footer="0.31496062992125984"/>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L22"/>
  <sheetViews>
    <sheetView view="pageBreakPreview" topLeftCell="A18" zoomScale="85" zoomScaleSheetLayoutView="85" workbookViewId="0">
      <selection activeCell="B8" sqref="B8"/>
    </sheetView>
  </sheetViews>
  <sheetFormatPr defaultColWidth="8.85546875" defaultRowHeight="15" x14ac:dyDescent="0.25"/>
  <cols>
    <col min="2" max="2" width="14.140625" customWidth="1"/>
    <col min="3" max="4" width="27.42578125" customWidth="1"/>
    <col min="5" max="5" width="14.42578125" customWidth="1"/>
    <col min="6" max="6" width="14" customWidth="1"/>
    <col min="7" max="7" width="14.140625" customWidth="1"/>
    <col min="8" max="8" width="13.85546875" customWidth="1"/>
    <col min="9" max="9" width="14" customWidth="1"/>
    <col min="10" max="10" width="13.85546875" customWidth="1"/>
    <col min="11" max="11" width="13.28515625" customWidth="1"/>
    <col min="12" max="12" width="14.28515625" customWidth="1"/>
  </cols>
  <sheetData>
    <row r="1" spans="1:12" ht="18.75" x14ac:dyDescent="0.3">
      <c r="A1" s="112" t="s">
        <v>163</v>
      </c>
      <c r="B1" s="112"/>
      <c r="C1" s="112"/>
      <c r="D1" s="112"/>
      <c r="E1" s="112"/>
      <c r="F1" s="112"/>
      <c r="G1" s="112"/>
      <c r="H1" s="112"/>
      <c r="I1" s="112"/>
      <c r="J1" s="112"/>
      <c r="K1" s="112"/>
    </row>
    <row r="2" spans="1:12" ht="18.75" x14ac:dyDescent="0.3">
      <c r="A2" s="116" t="s">
        <v>76</v>
      </c>
      <c r="B2" s="116"/>
      <c r="C2" s="116"/>
      <c r="D2" s="116"/>
      <c r="E2" s="116"/>
      <c r="F2" s="116"/>
      <c r="G2" s="116"/>
      <c r="H2" s="116"/>
      <c r="I2" s="116"/>
      <c r="J2" s="116"/>
      <c r="K2" s="116"/>
    </row>
    <row r="3" spans="1:12" ht="98.1" customHeight="1" x14ac:dyDescent="0.25">
      <c r="A3" s="117" t="s">
        <v>169</v>
      </c>
      <c r="B3" s="118"/>
      <c r="C3" s="118"/>
      <c r="D3" s="118"/>
      <c r="E3" s="118"/>
      <c r="F3" s="118"/>
      <c r="G3" s="118"/>
      <c r="H3" s="118"/>
      <c r="I3" s="118"/>
      <c r="J3" s="118"/>
      <c r="K3" s="118"/>
      <c r="L3" s="118"/>
    </row>
    <row r="5" spans="1:12" ht="20.25" x14ac:dyDescent="0.3">
      <c r="A5" s="119" t="s">
        <v>121</v>
      </c>
      <c r="B5" s="119"/>
      <c r="C5" s="119"/>
      <c r="D5" s="119"/>
      <c r="E5" s="119"/>
      <c r="F5" s="119"/>
      <c r="G5" s="119"/>
      <c r="H5" s="119"/>
      <c r="I5" s="119"/>
      <c r="J5" s="119"/>
      <c r="K5" s="119"/>
      <c r="L5" s="119"/>
    </row>
    <row r="6" spans="1:12" ht="63.75" x14ac:dyDescent="0.25">
      <c r="A6" s="2" t="s">
        <v>0</v>
      </c>
      <c r="B6" s="3" t="s">
        <v>1</v>
      </c>
      <c r="C6" s="2" t="s">
        <v>2</v>
      </c>
      <c r="D6" s="4" t="s">
        <v>3</v>
      </c>
      <c r="E6" s="5" t="s">
        <v>4</v>
      </c>
      <c r="F6" s="5" t="s">
        <v>5</v>
      </c>
      <c r="G6" s="5" t="s">
        <v>6</v>
      </c>
      <c r="H6" s="2" t="s">
        <v>7</v>
      </c>
      <c r="I6" s="2" t="s">
        <v>173</v>
      </c>
      <c r="J6" s="5" t="s">
        <v>8</v>
      </c>
      <c r="K6" s="5" t="s">
        <v>9</v>
      </c>
      <c r="L6" s="5" t="s">
        <v>119</v>
      </c>
    </row>
    <row r="7" spans="1:12" ht="165.95" customHeight="1" x14ac:dyDescent="0.25">
      <c r="A7" s="8">
        <f>COUNTA($B$7:B7)</f>
        <v>1</v>
      </c>
      <c r="B7" s="6" t="s">
        <v>35</v>
      </c>
      <c r="C7" s="16" t="s">
        <v>254</v>
      </c>
      <c r="D7" s="1"/>
      <c r="E7" s="1"/>
      <c r="F7" s="1"/>
      <c r="G7" s="1"/>
      <c r="H7" s="8" t="s">
        <v>15</v>
      </c>
      <c r="I7" s="69">
        <v>7500</v>
      </c>
      <c r="J7" s="23"/>
      <c r="K7" s="23"/>
      <c r="L7" s="1"/>
    </row>
    <row r="8" spans="1:12" ht="189" customHeight="1" x14ac:dyDescent="0.25">
      <c r="A8" s="8">
        <f>COUNTA($B$7:B8)</f>
        <v>2</v>
      </c>
      <c r="B8" s="6" t="s">
        <v>36</v>
      </c>
      <c r="C8" s="16" t="s">
        <v>219</v>
      </c>
      <c r="D8" s="1"/>
      <c r="E8" s="1"/>
      <c r="F8" s="1"/>
      <c r="G8" s="1"/>
      <c r="H8" s="8" t="s">
        <v>11</v>
      </c>
      <c r="I8" s="69">
        <v>1450</v>
      </c>
      <c r="J8" s="23"/>
      <c r="K8" s="23"/>
      <c r="L8" s="1"/>
    </row>
    <row r="9" spans="1:12" ht="174" customHeight="1" x14ac:dyDescent="0.25">
      <c r="A9" s="8">
        <f>COUNTA($B$7:B9)</f>
        <v>3</v>
      </c>
      <c r="B9" s="6" t="s">
        <v>37</v>
      </c>
      <c r="C9" s="40" t="s">
        <v>256</v>
      </c>
      <c r="D9" s="1"/>
      <c r="E9" s="1"/>
      <c r="F9" s="1"/>
      <c r="G9" s="1"/>
      <c r="H9" s="8" t="s">
        <v>15</v>
      </c>
      <c r="I9" s="69">
        <v>570</v>
      </c>
      <c r="J9" s="23"/>
      <c r="K9" s="23"/>
      <c r="L9" s="1"/>
    </row>
    <row r="10" spans="1:12" ht="144.94999999999999" customHeight="1" x14ac:dyDescent="0.25">
      <c r="A10" s="8">
        <f>COUNTA($B$7:B10)</f>
        <v>4</v>
      </c>
      <c r="B10" s="6" t="s">
        <v>38</v>
      </c>
      <c r="C10" s="16" t="s">
        <v>220</v>
      </c>
      <c r="D10" s="1"/>
      <c r="E10" s="1"/>
      <c r="F10" s="1"/>
      <c r="G10" s="1"/>
      <c r="H10" s="8" t="s">
        <v>11</v>
      </c>
      <c r="I10" s="69">
        <v>880</v>
      </c>
      <c r="J10" s="23"/>
      <c r="K10" s="23"/>
      <c r="L10" s="1"/>
    </row>
    <row r="11" spans="1:12" ht="176.1" customHeight="1" x14ac:dyDescent="0.25">
      <c r="A11" s="8">
        <f>COUNTA($B$7:B11)</f>
        <v>5</v>
      </c>
      <c r="B11" s="6" t="s">
        <v>96</v>
      </c>
      <c r="C11" s="16" t="s">
        <v>221</v>
      </c>
      <c r="D11" s="1"/>
      <c r="E11" s="1"/>
      <c r="F11" s="1"/>
      <c r="G11" s="1"/>
      <c r="H11" s="8" t="s">
        <v>11</v>
      </c>
      <c r="I11" s="69">
        <v>1100</v>
      </c>
      <c r="J11" s="23"/>
      <c r="K11" s="23"/>
      <c r="L11" s="1"/>
    </row>
    <row r="12" spans="1:12" ht="179.1" customHeight="1" x14ac:dyDescent="0.25">
      <c r="A12" s="8">
        <f>COUNTA($B$7:B12)</f>
        <v>6</v>
      </c>
      <c r="B12" s="6" t="s">
        <v>97</v>
      </c>
      <c r="C12" s="16" t="s">
        <v>221</v>
      </c>
      <c r="D12" s="1"/>
      <c r="E12" s="1"/>
      <c r="F12" s="1"/>
      <c r="G12" s="1"/>
      <c r="H12" s="8" t="s">
        <v>11</v>
      </c>
      <c r="I12" s="69">
        <v>300</v>
      </c>
      <c r="J12" s="23"/>
      <c r="K12" s="23"/>
      <c r="L12" s="1"/>
    </row>
    <row r="13" spans="1:12" ht="167.1" customHeight="1" x14ac:dyDescent="0.25">
      <c r="A13" s="8">
        <f>COUNTA($B$7:B13)</f>
        <v>7</v>
      </c>
      <c r="B13" s="6" t="s">
        <v>101</v>
      </c>
      <c r="C13" s="16" t="s">
        <v>222</v>
      </c>
      <c r="D13" s="1"/>
      <c r="E13" s="1"/>
      <c r="F13" s="1"/>
      <c r="G13" s="1"/>
      <c r="H13" s="8" t="s">
        <v>15</v>
      </c>
      <c r="I13" s="69">
        <v>500</v>
      </c>
      <c r="J13" s="23"/>
      <c r="K13" s="23"/>
      <c r="L13" s="1"/>
    </row>
    <row r="14" spans="1:12" ht="174.95" customHeight="1" x14ac:dyDescent="0.25">
      <c r="A14" s="8">
        <f>COUNTA($B$7:B14)</f>
        <v>8</v>
      </c>
      <c r="B14" s="6" t="s">
        <v>39</v>
      </c>
      <c r="C14" s="16" t="s">
        <v>223</v>
      </c>
      <c r="D14" s="1"/>
      <c r="E14" s="1"/>
      <c r="F14" s="1"/>
      <c r="G14" s="1"/>
      <c r="H14" s="8" t="s">
        <v>11</v>
      </c>
      <c r="I14" s="69">
        <v>750</v>
      </c>
      <c r="J14" s="23"/>
      <c r="K14" s="23"/>
      <c r="L14" s="1"/>
    </row>
    <row r="15" spans="1:12" ht="44.25" customHeight="1" x14ac:dyDescent="0.25">
      <c r="A15" s="8">
        <f>COUNTA($B$7:B15)</f>
        <v>9</v>
      </c>
      <c r="B15" s="66" t="s">
        <v>170</v>
      </c>
      <c r="C15" s="64" t="s">
        <v>251</v>
      </c>
      <c r="D15" s="1"/>
      <c r="E15" s="1"/>
      <c r="F15" s="1"/>
      <c r="G15" s="1"/>
      <c r="H15" s="8" t="s">
        <v>11</v>
      </c>
      <c r="I15" s="69">
        <v>70</v>
      </c>
      <c r="J15" s="23"/>
      <c r="K15" s="23"/>
      <c r="L15" s="1"/>
    </row>
    <row r="16" spans="1:12" ht="84.95" customHeight="1" x14ac:dyDescent="0.25">
      <c r="A16" s="8">
        <f>COUNTA($B$7:B16)</f>
        <v>10</v>
      </c>
      <c r="B16" s="6" t="s">
        <v>128</v>
      </c>
      <c r="C16" s="34" t="s">
        <v>224</v>
      </c>
      <c r="D16" s="1"/>
      <c r="E16" s="1"/>
      <c r="F16" s="1"/>
      <c r="G16" s="1"/>
      <c r="H16" s="8" t="s">
        <v>11</v>
      </c>
      <c r="I16" s="69">
        <v>750</v>
      </c>
      <c r="J16" s="23"/>
      <c r="K16" s="23"/>
      <c r="L16" s="1"/>
    </row>
    <row r="17" spans="1:12" ht="171" customHeight="1" x14ac:dyDescent="0.25">
      <c r="A17" s="8">
        <f>COUNTA($B$7:B17)</f>
        <v>11</v>
      </c>
      <c r="B17" s="6" t="s">
        <v>225</v>
      </c>
      <c r="C17" s="6" t="s">
        <v>226</v>
      </c>
      <c r="D17" s="1"/>
      <c r="E17" s="1"/>
      <c r="F17" s="1"/>
      <c r="G17" s="1"/>
      <c r="H17" s="8" t="s">
        <v>11</v>
      </c>
      <c r="I17" s="69">
        <v>500</v>
      </c>
      <c r="J17" s="23"/>
      <c r="K17" s="23"/>
      <c r="L17" s="1"/>
    </row>
    <row r="18" spans="1:12" ht="150" customHeight="1" x14ac:dyDescent="0.25">
      <c r="A18" s="8">
        <f>COUNTA($B$7:B18)</f>
        <v>12</v>
      </c>
      <c r="B18" s="6" t="s">
        <v>98</v>
      </c>
      <c r="C18" s="16" t="s">
        <v>99</v>
      </c>
      <c r="D18" s="1"/>
      <c r="E18" s="1"/>
      <c r="F18" s="1"/>
      <c r="G18" s="1"/>
      <c r="H18" s="8" t="s">
        <v>11</v>
      </c>
      <c r="I18" s="69">
        <v>160</v>
      </c>
      <c r="J18" s="23"/>
      <c r="K18" s="23"/>
      <c r="L18" s="1"/>
    </row>
    <row r="19" spans="1:12" ht="153.94999999999999" customHeight="1" x14ac:dyDescent="0.25">
      <c r="A19" s="8">
        <f>COUNTA($B$7:B19)</f>
        <v>13</v>
      </c>
      <c r="B19" s="6" t="s">
        <v>100</v>
      </c>
      <c r="C19" s="16" t="s">
        <v>252</v>
      </c>
      <c r="D19" s="1"/>
      <c r="E19" s="1"/>
      <c r="F19" s="1"/>
      <c r="G19" s="1"/>
      <c r="H19" s="8" t="s">
        <v>11</v>
      </c>
      <c r="I19" s="69">
        <v>176</v>
      </c>
      <c r="J19" s="23"/>
      <c r="K19" s="23"/>
      <c r="L19" s="1"/>
    </row>
    <row r="20" spans="1:12" s="24" customFormat="1" ht="134.1" customHeight="1" x14ac:dyDescent="0.25">
      <c r="A20" s="8">
        <f>COUNTA($B$7:B20)</f>
        <v>14</v>
      </c>
      <c r="B20" s="6" t="s">
        <v>102</v>
      </c>
      <c r="C20" s="16" t="s">
        <v>103</v>
      </c>
      <c r="D20" s="25"/>
      <c r="E20" s="25"/>
      <c r="F20" s="25"/>
      <c r="G20" s="25"/>
      <c r="H20" s="8" t="s">
        <v>11</v>
      </c>
      <c r="I20" s="69">
        <v>20</v>
      </c>
      <c r="J20" s="26"/>
      <c r="K20" s="26"/>
      <c r="L20" s="25"/>
    </row>
    <row r="21" spans="1:12" s="24" customFormat="1" ht="92.25" customHeight="1" x14ac:dyDescent="0.25">
      <c r="A21" s="8">
        <f>COUNTA($B$7:B21)</f>
        <v>15</v>
      </c>
      <c r="B21" s="67" t="s">
        <v>171</v>
      </c>
      <c r="C21" s="68" t="s">
        <v>253</v>
      </c>
      <c r="D21" s="25"/>
      <c r="E21" s="25"/>
      <c r="F21" s="25"/>
      <c r="G21" s="25"/>
      <c r="H21" s="8" t="s">
        <v>172</v>
      </c>
      <c r="I21" s="69">
        <v>250</v>
      </c>
      <c r="J21" s="26"/>
      <c r="K21" s="26"/>
      <c r="L21" s="25"/>
    </row>
    <row r="22" spans="1:12" ht="15.75" customHeight="1" x14ac:dyDescent="0.25">
      <c r="H22" s="113" t="s">
        <v>16</v>
      </c>
      <c r="I22" s="114"/>
      <c r="J22" s="115"/>
      <c r="K22" s="9">
        <f>SUM(K7:K21)</f>
        <v>0</v>
      </c>
    </row>
  </sheetData>
  <mergeCells count="5">
    <mergeCell ref="H22:J22"/>
    <mergeCell ref="A1:K1"/>
    <mergeCell ref="A2:K2"/>
    <mergeCell ref="A3:L3"/>
    <mergeCell ref="A5:L5"/>
  </mergeCells>
  <printOptions horizontalCentered="1"/>
  <pageMargins left="0.39370078740157483" right="0.39370078740157483" top="0.78740157480314965" bottom="0.39370078740157483" header="0.31496062992125984" footer="0.31496062992125984"/>
  <pageSetup paperSize="9" scale="73" fitToHeight="10"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L20"/>
  <sheetViews>
    <sheetView view="pageBreakPreview" topLeftCell="A16" zoomScale="85" zoomScaleSheetLayoutView="85" workbookViewId="0">
      <selection activeCell="C18" sqref="C18"/>
    </sheetView>
  </sheetViews>
  <sheetFormatPr defaultColWidth="8.85546875" defaultRowHeight="15" x14ac:dyDescent="0.25"/>
  <cols>
    <col min="2" max="2" width="14.140625" customWidth="1"/>
    <col min="3" max="4" width="27.42578125" customWidth="1"/>
    <col min="5" max="5" width="14.140625" customWidth="1"/>
    <col min="6" max="6" width="14" customWidth="1"/>
    <col min="7" max="7" width="14.42578125" customWidth="1"/>
    <col min="8" max="8" width="14.7109375" customWidth="1"/>
    <col min="9" max="9" width="13.85546875" customWidth="1"/>
    <col min="10" max="10" width="13.7109375" customWidth="1"/>
    <col min="11" max="12" width="13.140625" customWidth="1"/>
  </cols>
  <sheetData>
    <row r="1" spans="1:12" ht="18.75" x14ac:dyDescent="0.3">
      <c r="A1" s="112" t="s">
        <v>164</v>
      </c>
      <c r="B1" s="112"/>
      <c r="C1" s="112"/>
      <c r="D1" s="112"/>
      <c r="E1" s="112"/>
      <c r="F1" s="112"/>
      <c r="G1" s="112"/>
      <c r="H1" s="112"/>
      <c r="I1" s="112"/>
      <c r="J1" s="112"/>
      <c r="K1" s="112"/>
      <c r="L1" s="43"/>
    </row>
    <row r="2" spans="1:12" ht="18.75" x14ac:dyDescent="0.3">
      <c r="A2" s="116" t="s">
        <v>76</v>
      </c>
      <c r="B2" s="116"/>
      <c r="C2" s="116"/>
      <c r="D2" s="116"/>
      <c r="E2" s="116"/>
      <c r="F2" s="116"/>
      <c r="G2" s="116"/>
      <c r="H2" s="116"/>
      <c r="I2" s="116"/>
      <c r="J2" s="116"/>
      <c r="K2" s="116"/>
      <c r="L2" s="44"/>
    </row>
    <row r="3" spans="1:12" ht="93" customHeight="1" x14ac:dyDescent="0.25">
      <c r="A3" s="117" t="s">
        <v>179</v>
      </c>
      <c r="B3" s="118"/>
      <c r="C3" s="118"/>
      <c r="D3" s="118"/>
      <c r="E3" s="118"/>
      <c r="F3" s="118"/>
      <c r="G3" s="118"/>
      <c r="H3" s="118"/>
      <c r="I3" s="118"/>
      <c r="J3" s="118"/>
      <c r="K3" s="118"/>
      <c r="L3" s="45"/>
    </row>
    <row r="5" spans="1:12" ht="20.25" x14ac:dyDescent="0.3">
      <c r="A5" s="119" t="s">
        <v>120</v>
      </c>
      <c r="B5" s="119"/>
      <c r="C5" s="119"/>
      <c r="D5" s="119"/>
      <c r="E5" s="119"/>
      <c r="F5" s="119"/>
      <c r="G5" s="119"/>
      <c r="H5" s="119"/>
      <c r="I5" s="119"/>
      <c r="J5" s="119"/>
      <c r="K5" s="119"/>
      <c r="L5" s="46"/>
    </row>
    <row r="6" spans="1:12" ht="63.75" x14ac:dyDescent="0.25">
      <c r="A6" s="2" t="s">
        <v>0</v>
      </c>
      <c r="B6" s="3" t="s">
        <v>1</v>
      </c>
      <c r="C6" s="2" t="s">
        <v>2</v>
      </c>
      <c r="D6" s="4" t="s">
        <v>3</v>
      </c>
      <c r="E6" s="5" t="s">
        <v>4</v>
      </c>
      <c r="F6" s="5" t="s">
        <v>5</v>
      </c>
      <c r="G6" s="5" t="s">
        <v>6</v>
      </c>
      <c r="H6" s="2" t="s">
        <v>7</v>
      </c>
      <c r="I6" s="2" t="s">
        <v>173</v>
      </c>
      <c r="J6" s="5" t="s">
        <v>8</v>
      </c>
      <c r="K6" s="5" t="s">
        <v>9</v>
      </c>
      <c r="L6" s="5" t="s">
        <v>119</v>
      </c>
    </row>
    <row r="7" spans="1:12" s="32" customFormat="1" ht="240" x14ac:dyDescent="0.25">
      <c r="A7" s="27">
        <f>COUNTA($B$7:B7)</f>
        <v>1</v>
      </c>
      <c r="B7" s="76" t="s">
        <v>41</v>
      </c>
      <c r="C7" s="35" t="s">
        <v>341</v>
      </c>
      <c r="D7" s="29"/>
      <c r="E7" s="29"/>
      <c r="F7" s="29"/>
      <c r="G7" s="29"/>
      <c r="H7" s="27" t="s">
        <v>11</v>
      </c>
      <c r="I7" s="73">
        <v>4200</v>
      </c>
      <c r="J7" s="31"/>
      <c r="K7" s="31"/>
      <c r="L7" s="31"/>
    </row>
    <row r="8" spans="1:12" s="32" customFormat="1" ht="255" x14ac:dyDescent="0.25">
      <c r="A8" s="27">
        <f>COUNTA($B$7:B8)</f>
        <v>2</v>
      </c>
      <c r="B8" s="76" t="s">
        <v>42</v>
      </c>
      <c r="C8" s="35" t="s">
        <v>285</v>
      </c>
      <c r="D8" s="29"/>
      <c r="E8" s="29"/>
      <c r="F8" s="29"/>
      <c r="G8" s="29"/>
      <c r="H8" s="27" t="s">
        <v>11</v>
      </c>
      <c r="I8" s="73">
        <v>960</v>
      </c>
      <c r="J8" s="31"/>
      <c r="K8" s="31"/>
      <c r="L8" s="31"/>
    </row>
    <row r="9" spans="1:12" s="32" customFormat="1" ht="150" x14ac:dyDescent="0.25">
      <c r="A9" s="27">
        <f>COUNTA($B$7:B9)</f>
        <v>3</v>
      </c>
      <c r="B9" s="77" t="s">
        <v>229</v>
      </c>
      <c r="C9" s="36" t="s">
        <v>227</v>
      </c>
      <c r="D9" s="37"/>
      <c r="E9" s="37"/>
      <c r="F9" s="37"/>
      <c r="G9" s="37"/>
      <c r="H9" s="38" t="s">
        <v>11</v>
      </c>
      <c r="I9" s="74">
        <v>1500</v>
      </c>
      <c r="J9" s="39"/>
      <c r="K9" s="39"/>
      <c r="L9" s="31"/>
    </row>
    <row r="10" spans="1:12" s="32" customFormat="1" ht="150" x14ac:dyDescent="0.25">
      <c r="A10" s="27">
        <f>COUNTA($B$7:B10)</f>
        <v>4</v>
      </c>
      <c r="B10" s="54" t="s">
        <v>264</v>
      </c>
      <c r="C10" s="16" t="s">
        <v>272</v>
      </c>
      <c r="D10" s="37"/>
      <c r="E10" s="37"/>
      <c r="F10" s="37"/>
      <c r="G10" s="37"/>
      <c r="H10" s="38" t="s">
        <v>11</v>
      </c>
      <c r="I10" s="74">
        <v>180</v>
      </c>
      <c r="J10" s="39"/>
      <c r="K10" s="39"/>
      <c r="L10" s="31"/>
    </row>
    <row r="11" spans="1:12" s="32" customFormat="1" ht="180" x14ac:dyDescent="0.25">
      <c r="A11" s="27">
        <f>COUNTA($B$7:B11)</f>
        <v>5</v>
      </c>
      <c r="B11" s="76" t="s">
        <v>114</v>
      </c>
      <c r="C11" s="40" t="s">
        <v>174</v>
      </c>
      <c r="D11" s="29"/>
      <c r="E11" s="29"/>
      <c r="F11" s="29"/>
      <c r="G11" s="29"/>
      <c r="H11" s="27" t="s">
        <v>11</v>
      </c>
      <c r="I11" s="73">
        <v>50</v>
      </c>
      <c r="J11" s="31"/>
      <c r="K11" s="31"/>
      <c r="L11" s="31"/>
    </row>
    <row r="12" spans="1:12" s="32" customFormat="1" ht="180" x14ac:dyDescent="0.25">
      <c r="A12" s="27">
        <f>COUNTA($B$7:B12)</f>
        <v>6</v>
      </c>
      <c r="B12" s="76" t="s">
        <v>133</v>
      </c>
      <c r="C12" s="40" t="s">
        <v>175</v>
      </c>
      <c r="D12" s="29"/>
      <c r="E12" s="29"/>
      <c r="F12" s="29"/>
      <c r="G12" s="29"/>
      <c r="H12" s="27" t="s">
        <v>11</v>
      </c>
      <c r="I12" s="73">
        <v>100</v>
      </c>
      <c r="J12" s="31"/>
      <c r="K12" s="31"/>
      <c r="L12" s="31"/>
    </row>
    <row r="13" spans="1:12" s="32" customFormat="1" ht="90" x14ac:dyDescent="0.25">
      <c r="A13" s="27">
        <f>COUNTA($B$7:B13)</f>
        <v>7</v>
      </c>
      <c r="B13" s="63" t="s">
        <v>342</v>
      </c>
      <c r="C13" s="65" t="s">
        <v>343</v>
      </c>
      <c r="D13" s="29"/>
      <c r="E13" s="29"/>
      <c r="F13" s="29"/>
      <c r="G13" s="29"/>
      <c r="H13" s="27" t="s">
        <v>11</v>
      </c>
      <c r="I13" s="73">
        <v>60</v>
      </c>
      <c r="J13" s="31"/>
      <c r="K13" s="31"/>
      <c r="L13" s="31"/>
    </row>
    <row r="14" spans="1:12" s="32" customFormat="1" ht="120" x14ac:dyDescent="0.25">
      <c r="A14" s="27">
        <f>COUNTA($B$7:B14)</f>
        <v>8</v>
      </c>
      <c r="B14" s="63" t="s">
        <v>344</v>
      </c>
      <c r="C14" s="65" t="s">
        <v>345</v>
      </c>
      <c r="D14" s="29"/>
      <c r="E14" s="29"/>
      <c r="F14" s="29"/>
      <c r="G14" s="29"/>
      <c r="H14" s="27" t="s">
        <v>11</v>
      </c>
      <c r="I14" s="73">
        <v>60</v>
      </c>
      <c r="J14" s="31"/>
      <c r="K14" s="31"/>
      <c r="L14" s="31"/>
    </row>
    <row r="15" spans="1:12" s="32" customFormat="1" ht="105" x14ac:dyDescent="0.25">
      <c r="A15" s="27">
        <f>COUNTA($B$7:B15)</f>
        <v>9</v>
      </c>
      <c r="B15" s="63" t="s">
        <v>186</v>
      </c>
      <c r="C15" s="65" t="s">
        <v>286</v>
      </c>
      <c r="D15" s="29"/>
      <c r="E15" s="29"/>
      <c r="F15" s="29"/>
      <c r="G15" s="29"/>
      <c r="H15" s="27" t="s">
        <v>11</v>
      </c>
      <c r="I15" s="73">
        <v>60</v>
      </c>
      <c r="J15" s="31"/>
      <c r="K15" s="31"/>
      <c r="L15" s="31"/>
    </row>
    <row r="16" spans="1:12" s="32" customFormat="1" ht="120" x14ac:dyDescent="0.25">
      <c r="A16" s="27">
        <f>COUNTA($B$7:B16)</f>
        <v>10</v>
      </c>
      <c r="B16" s="63" t="s">
        <v>186</v>
      </c>
      <c r="C16" s="65" t="s">
        <v>287</v>
      </c>
      <c r="D16" s="29"/>
      <c r="E16" s="29"/>
      <c r="F16" s="29"/>
      <c r="G16" s="29"/>
      <c r="H16" s="27" t="s">
        <v>11</v>
      </c>
      <c r="I16" s="73">
        <v>300</v>
      </c>
      <c r="J16" s="31"/>
      <c r="K16" s="31"/>
      <c r="L16" s="31"/>
    </row>
    <row r="17" spans="1:12" s="32" customFormat="1" ht="105" x14ac:dyDescent="0.25">
      <c r="A17" s="27">
        <f>COUNTA($B$7:B17)</f>
        <v>11</v>
      </c>
      <c r="B17" s="63" t="s">
        <v>186</v>
      </c>
      <c r="C17" s="65" t="s">
        <v>288</v>
      </c>
      <c r="D17" s="29"/>
      <c r="E17" s="29"/>
      <c r="F17" s="29"/>
      <c r="G17" s="29"/>
      <c r="H17" s="27" t="s">
        <v>11</v>
      </c>
      <c r="I17" s="73">
        <v>70</v>
      </c>
      <c r="J17" s="31"/>
      <c r="K17" s="31"/>
      <c r="L17" s="31"/>
    </row>
    <row r="18" spans="1:12" s="32" customFormat="1" ht="120" x14ac:dyDescent="0.25">
      <c r="A18" s="27">
        <f>COUNTA($B$7:B18)</f>
        <v>12</v>
      </c>
      <c r="B18" s="63" t="s">
        <v>186</v>
      </c>
      <c r="C18" s="65" t="s">
        <v>290</v>
      </c>
      <c r="D18" s="29"/>
      <c r="E18" s="29"/>
      <c r="F18" s="29"/>
      <c r="G18" s="29"/>
      <c r="H18" s="27" t="s">
        <v>11</v>
      </c>
      <c r="I18" s="73">
        <v>20</v>
      </c>
      <c r="J18" s="31"/>
      <c r="K18" s="31"/>
      <c r="L18" s="31"/>
    </row>
    <row r="19" spans="1:12" ht="99.95" customHeight="1" x14ac:dyDescent="0.25">
      <c r="A19" s="27">
        <f>COUNTA($B$7:B19)</f>
        <v>13</v>
      </c>
      <c r="B19" s="76" t="s">
        <v>176</v>
      </c>
      <c r="C19" s="49" t="s">
        <v>289</v>
      </c>
      <c r="D19" s="1"/>
      <c r="E19" s="1"/>
      <c r="F19" s="1"/>
      <c r="G19" s="1"/>
      <c r="H19" s="30" t="s">
        <v>11</v>
      </c>
      <c r="I19" s="75">
        <v>60</v>
      </c>
      <c r="J19" s="1"/>
      <c r="K19" s="1"/>
      <c r="L19" s="1"/>
    </row>
    <row r="20" spans="1:12" ht="17.25" customHeight="1" x14ac:dyDescent="0.25">
      <c r="B20" s="21" t="s">
        <v>228</v>
      </c>
      <c r="H20" s="120" t="s">
        <v>21</v>
      </c>
      <c r="I20" s="121"/>
      <c r="J20" s="122"/>
      <c r="K20" s="20">
        <f>SUM(K7:K12)</f>
        <v>0</v>
      </c>
      <c r="L20" s="48"/>
    </row>
  </sheetData>
  <mergeCells count="5">
    <mergeCell ref="H20:J20"/>
    <mergeCell ref="A1:K1"/>
    <mergeCell ref="A2:K2"/>
    <mergeCell ref="A5:K5"/>
    <mergeCell ref="A3:K3"/>
  </mergeCells>
  <printOptions horizontalCentered="1"/>
  <pageMargins left="0.39370078740157483" right="0.39370078740157483" top="0.78740157480314965" bottom="0.39370078740157483" header="0.31496062992125984" footer="0.31496062992125984"/>
  <pageSetup paperSize="9" scale="73" fitToHeight="10"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L19"/>
  <sheetViews>
    <sheetView view="pageBreakPreview" topLeftCell="A16" zoomScale="85" zoomScaleSheetLayoutView="85" workbookViewId="0">
      <selection activeCell="C10" sqref="C10"/>
    </sheetView>
  </sheetViews>
  <sheetFormatPr defaultColWidth="8.85546875" defaultRowHeight="15" x14ac:dyDescent="0.25"/>
  <cols>
    <col min="2" max="2" width="14.28515625" customWidth="1"/>
    <col min="3" max="3" width="27.42578125" customWidth="1"/>
    <col min="4" max="4" width="27.7109375" customWidth="1"/>
    <col min="5" max="5" width="14.85546875" customWidth="1"/>
    <col min="6" max="6" width="14.42578125" customWidth="1"/>
    <col min="7" max="8" width="14.85546875" customWidth="1"/>
    <col min="9" max="9" width="13.85546875" customWidth="1"/>
    <col min="10" max="10" width="13" customWidth="1"/>
    <col min="11" max="11" width="13.7109375" customWidth="1"/>
    <col min="12" max="12" width="12.42578125" customWidth="1"/>
  </cols>
  <sheetData>
    <row r="1" spans="1:12" ht="18.75" x14ac:dyDescent="0.3">
      <c r="A1" s="112" t="s">
        <v>165</v>
      </c>
      <c r="B1" s="112"/>
      <c r="C1" s="112"/>
      <c r="D1" s="112"/>
      <c r="E1" s="112"/>
      <c r="F1" s="112"/>
      <c r="G1" s="112"/>
      <c r="H1" s="112"/>
      <c r="I1" s="112"/>
      <c r="J1" s="112"/>
      <c r="K1" s="112"/>
    </row>
    <row r="2" spans="1:12" ht="18.75" x14ac:dyDescent="0.3">
      <c r="A2" s="116" t="s">
        <v>76</v>
      </c>
      <c r="B2" s="116"/>
      <c r="C2" s="116"/>
      <c r="D2" s="116"/>
      <c r="E2" s="116"/>
      <c r="F2" s="116"/>
      <c r="G2" s="116"/>
      <c r="H2" s="116"/>
      <c r="I2" s="116"/>
      <c r="J2" s="116"/>
      <c r="K2" s="116"/>
    </row>
    <row r="3" spans="1:12" ht="131.25" customHeight="1" x14ac:dyDescent="0.25">
      <c r="A3" s="117" t="s">
        <v>180</v>
      </c>
      <c r="B3" s="118"/>
      <c r="C3" s="118"/>
      <c r="D3" s="118"/>
      <c r="E3" s="118"/>
      <c r="F3" s="118"/>
      <c r="G3" s="118"/>
      <c r="H3" s="118"/>
      <c r="I3" s="118"/>
      <c r="J3" s="118"/>
      <c r="K3" s="118"/>
      <c r="L3" s="118"/>
    </row>
    <row r="5" spans="1:12" ht="20.25" x14ac:dyDescent="0.3">
      <c r="A5" s="119" t="s">
        <v>121</v>
      </c>
      <c r="B5" s="119"/>
      <c r="C5" s="119"/>
      <c r="D5" s="119"/>
      <c r="E5" s="119"/>
      <c r="F5" s="119"/>
      <c r="G5" s="119"/>
      <c r="H5" s="119"/>
      <c r="I5" s="119"/>
      <c r="J5" s="119"/>
      <c r="K5" s="119"/>
      <c r="L5" s="119"/>
    </row>
    <row r="6" spans="1:12" ht="63.75" x14ac:dyDescent="0.25">
      <c r="A6" s="2" t="s">
        <v>0</v>
      </c>
      <c r="B6" s="3" t="s">
        <v>1</v>
      </c>
      <c r="C6" s="2" t="s">
        <v>2</v>
      </c>
      <c r="D6" s="4" t="s">
        <v>3</v>
      </c>
      <c r="E6" s="5" t="s">
        <v>4</v>
      </c>
      <c r="F6" s="5" t="s">
        <v>5</v>
      </c>
      <c r="G6" s="5" t="s">
        <v>6</v>
      </c>
      <c r="H6" s="2" t="s">
        <v>7</v>
      </c>
      <c r="I6" s="2" t="s">
        <v>173</v>
      </c>
      <c r="J6" s="5" t="s">
        <v>8</v>
      </c>
      <c r="K6" s="5" t="s">
        <v>9</v>
      </c>
      <c r="L6" s="5" t="s">
        <v>119</v>
      </c>
    </row>
    <row r="7" spans="1:12" ht="105" x14ac:dyDescent="0.25">
      <c r="A7" s="92">
        <f>COUNTA($B$7:B7)</f>
        <v>1</v>
      </c>
      <c r="B7" s="65" t="s">
        <v>230</v>
      </c>
      <c r="C7" s="65" t="s">
        <v>295</v>
      </c>
      <c r="D7" s="4"/>
      <c r="E7" s="5"/>
      <c r="F7" s="5"/>
      <c r="G7" s="5"/>
      <c r="H7" s="8" t="s">
        <v>11</v>
      </c>
      <c r="I7" s="79">
        <v>5100</v>
      </c>
      <c r="J7" s="5"/>
      <c r="K7" s="5"/>
      <c r="L7" s="5"/>
    </row>
    <row r="8" spans="1:12" ht="88.5" customHeight="1" x14ac:dyDescent="0.25">
      <c r="A8" s="92">
        <f>COUNTA($B$7:B8)</f>
        <v>2</v>
      </c>
      <c r="B8" s="66" t="s">
        <v>185</v>
      </c>
      <c r="C8" s="78" t="s">
        <v>295</v>
      </c>
      <c r="D8" s="4"/>
      <c r="E8" s="5"/>
      <c r="F8" s="5"/>
      <c r="G8" s="5"/>
      <c r="H8" s="8" t="s">
        <v>11</v>
      </c>
      <c r="I8" s="79">
        <v>400</v>
      </c>
      <c r="J8" s="5"/>
      <c r="K8" s="5"/>
      <c r="L8" s="5"/>
    </row>
    <row r="9" spans="1:12" ht="90" customHeight="1" x14ac:dyDescent="0.25">
      <c r="A9" s="92">
        <f>COUNTA($B$7:B9)</f>
        <v>3</v>
      </c>
      <c r="B9" s="16" t="s">
        <v>231</v>
      </c>
      <c r="C9" s="16" t="s">
        <v>232</v>
      </c>
      <c r="D9" s="1"/>
      <c r="E9" s="1"/>
      <c r="F9" s="1"/>
      <c r="G9" s="1"/>
      <c r="H9" s="8" t="s">
        <v>11</v>
      </c>
      <c r="I9" s="69">
        <v>100</v>
      </c>
      <c r="J9" s="23"/>
      <c r="K9" s="23"/>
      <c r="L9" s="1"/>
    </row>
    <row r="10" spans="1:12" ht="233.1" customHeight="1" x14ac:dyDescent="0.25">
      <c r="A10" s="92">
        <f>COUNTA($B$7:B10)</f>
        <v>4</v>
      </c>
      <c r="B10" s="16" t="s">
        <v>104</v>
      </c>
      <c r="C10" s="16" t="s">
        <v>291</v>
      </c>
      <c r="D10" s="1"/>
      <c r="E10" s="1"/>
      <c r="F10" s="1"/>
      <c r="G10" s="1"/>
      <c r="H10" s="8" t="s">
        <v>11</v>
      </c>
      <c r="I10" s="69">
        <v>200</v>
      </c>
      <c r="J10" s="23"/>
      <c r="K10" s="23"/>
      <c r="L10" s="1"/>
    </row>
    <row r="11" spans="1:12" ht="240" x14ac:dyDescent="0.25">
      <c r="A11" s="92">
        <f>COUNTA($B$7:B11)</f>
        <v>5</v>
      </c>
      <c r="B11" s="16" t="s">
        <v>44</v>
      </c>
      <c r="C11" s="16" t="s">
        <v>107</v>
      </c>
      <c r="D11" s="1"/>
      <c r="E11" s="1"/>
      <c r="F11" s="1"/>
      <c r="G11" s="1"/>
      <c r="H11" s="8" t="s">
        <v>11</v>
      </c>
      <c r="I11" s="69">
        <v>300</v>
      </c>
      <c r="J11" s="23"/>
      <c r="K11" s="23"/>
      <c r="L11" s="1"/>
    </row>
    <row r="12" spans="1:12" ht="207" customHeight="1" x14ac:dyDescent="0.25">
      <c r="A12" s="92">
        <f>COUNTA($B$7:B12)</f>
        <v>6</v>
      </c>
      <c r="B12" s="16" t="s">
        <v>45</v>
      </c>
      <c r="C12" s="16" t="s">
        <v>108</v>
      </c>
      <c r="D12" s="1"/>
      <c r="E12" s="1"/>
      <c r="F12" s="1"/>
      <c r="G12" s="1"/>
      <c r="H12" s="8" t="s">
        <v>11</v>
      </c>
      <c r="I12" s="69">
        <v>200</v>
      </c>
      <c r="J12" s="23"/>
      <c r="K12" s="23"/>
      <c r="L12" s="1"/>
    </row>
    <row r="13" spans="1:12" ht="249" customHeight="1" x14ac:dyDescent="0.25">
      <c r="A13" s="92">
        <f>COUNTA($B$7:B13)</f>
        <v>7</v>
      </c>
      <c r="B13" s="16" t="s">
        <v>43</v>
      </c>
      <c r="C13" s="16" t="s">
        <v>105</v>
      </c>
      <c r="D13" s="1"/>
      <c r="E13" s="1"/>
      <c r="F13" s="1"/>
      <c r="G13" s="1"/>
      <c r="H13" s="8" t="s">
        <v>11</v>
      </c>
      <c r="I13" s="69">
        <v>100</v>
      </c>
      <c r="J13" s="23"/>
      <c r="K13" s="23"/>
      <c r="L13" s="1"/>
    </row>
    <row r="14" spans="1:12" ht="186.95" customHeight="1" x14ac:dyDescent="0.25">
      <c r="A14" s="92">
        <f>COUNTA($B$7:B14)</f>
        <v>8</v>
      </c>
      <c r="B14" s="16" t="s">
        <v>292</v>
      </c>
      <c r="C14" s="16" t="s">
        <v>106</v>
      </c>
      <c r="D14" s="1"/>
      <c r="E14" s="1"/>
      <c r="F14" s="1"/>
      <c r="G14" s="1"/>
      <c r="H14" s="8" t="s">
        <v>11</v>
      </c>
      <c r="I14" s="69">
        <v>200</v>
      </c>
      <c r="J14" s="23"/>
      <c r="K14" s="23"/>
      <c r="L14" s="1"/>
    </row>
    <row r="15" spans="1:12" ht="180" x14ac:dyDescent="0.25">
      <c r="A15" s="92">
        <f>COUNTA($B$7:B15)</f>
        <v>9</v>
      </c>
      <c r="B15" s="16" t="s">
        <v>218</v>
      </c>
      <c r="C15" s="16" t="s">
        <v>109</v>
      </c>
      <c r="D15" s="1"/>
      <c r="E15" s="1"/>
      <c r="F15" s="1"/>
      <c r="G15" s="1"/>
      <c r="H15" s="8" t="s">
        <v>11</v>
      </c>
      <c r="I15" s="69">
        <v>900</v>
      </c>
      <c r="J15" s="23"/>
      <c r="K15" s="23"/>
      <c r="L15" s="1"/>
    </row>
    <row r="16" spans="1:12" ht="180" x14ac:dyDescent="0.25">
      <c r="A16" s="92">
        <f>COUNTA($B$7:B16)</f>
        <v>10</v>
      </c>
      <c r="B16" s="16" t="s">
        <v>217</v>
      </c>
      <c r="C16" s="16" t="s">
        <v>109</v>
      </c>
      <c r="D16" s="1"/>
      <c r="E16" s="1"/>
      <c r="F16" s="1"/>
      <c r="G16" s="1"/>
      <c r="H16" s="8" t="s">
        <v>11</v>
      </c>
      <c r="I16" s="69">
        <v>500</v>
      </c>
      <c r="J16" s="23"/>
      <c r="K16" s="23"/>
      <c r="L16" s="1"/>
    </row>
    <row r="17" spans="1:12" ht="105" x14ac:dyDescent="0.25">
      <c r="A17" s="92">
        <f>COUNTA($B$7:B17)</f>
        <v>11</v>
      </c>
      <c r="B17" s="65" t="s">
        <v>187</v>
      </c>
      <c r="C17" s="65" t="s">
        <v>293</v>
      </c>
      <c r="D17" s="1"/>
      <c r="E17" s="1"/>
      <c r="F17" s="1"/>
      <c r="G17" s="1"/>
      <c r="H17" s="8" t="s">
        <v>11</v>
      </c>
      <c r="I17" s="69">
        <v>460</v>
      </c>
      <c r="J17" s="23"/>
      <c r="K17" s="23"/>
      <c r="L17" s="1"/>
    </row>
    <row r="18" spans="1:12" ht="90" x14ac:dyDescent="0.25">
      <c r="A18" s="92">
        <f>COUNTA($B$7:B18)</f>
        <v>12</v>
      </c>
      <c r="B18" s="65" t="s">
        <v>184</v>
      </c>
      <c r="C18" s="65" t="s">
        <v>294</v>
      </c>
      <c r="D18" s="1"/>
      <c r="E18" s="1"/>
      <c r="F18" s="1"/>
      <c r="G18" s="1"/>
      <c r="H18" s="8" t="s">
        <v>11</v>
      </c>
      <c r="I18" s="75">
        <v>800</v>
      </c>
      <c r="J18" s="1"/>
      <c r="K18" s="1"/>
      <c r="L18" s="1"/>
    </row>
    <row r="19" spans="1:12" ht="15.75" x14ac:dyDescent="0.25">
      <c r="A19" s="50"/>
      <c r="B19" s="51"/>
      <c r="C19" s="52"/>
      <c r="H19" s="113" t="s">
        <v>177</v>
      </c>
      <c r="I19" s="114"/>
      <c r="J19" s="115"/>
      <c r="K19" s="19">
        <f>SUM(K9:K15)</f>
        <v>0</v>
      </c>
    </row>
  </sheetData>
  <mergeCells count="5">
    <mergeCell ref="H19:J19"/>
    <mergeCell ref="A1:K1"/>
    <mergeCell ref="A2:K2"/>
    <mergeCell ref="A3:L3"/>
    <mergeCell ref="A5:L5"/>
  </mergeCells>
  <printOptions horizontalCentered="1"/>
  <pageMargins left="0.39370078740157483" right="0.39370078740157483" top="0.78740157480314965" bottom="0.39370078740157483" header="0.31496062992125984" footer="0.31496062992125984"/>
  <pageSetup paperSize="9" scale="22" fitToHeight="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L10"/>
  <sheetViews>
    <sheetView view="pageBreakPreview" zoomScale="85" zoomScaleSheetLayoutView="85" workbookViewId="0">
      <selection activeCell="E36" sqref="E36"/>
    </sheetView>
  </sheetViews>
  <sheetFormatPr defaultColWidth="8.85546875" defaultRowHeight="15" x14ac:dyDescent="0.25"/>
  <cols>
    <col min="1" max="1" width="9.42578125" customWidth="1"/>
    <col min="2" max="2" width="15.42578125" customWidth="1"/>
    <col min="3" max="4" width="27.42578125" customWidth="1"/>
    <col min="5" max="5" width="14" customWidth="1"/>
    <col min="6" max="6" width="14.28515625" customWidth="1"/>
    <col min="7" max="7" width="14.140625" customWidth="1"/>
    <col min="8" max="8" width="14.28515625" customWidth="1"/>
    <col min="9" max="9" width="14.140625" customWidth="1"/>
    <col min="10" max="10" width="14.7109375" customWidth="1"/>
    <col min="11" max="11" width="14.140625" customWidth="1"/>
    <col min="12" max="12" width="14.85546875" customWidth="1"/>
  </cols>
  <sheetData>
    <row r="1" spans="1:12" ht="18.75" x14ac:dyDescent="0.3">
      <c r="A1" s="112" t="s">
        <v>166</v>
      </c>
      <c r="B1" s="112"/>
      <c r="C1" s="112"/>
      <c r="D1" s="112"/>
      <c r="E1" s="112"/>
      <c r="F1" s="112"/>
      <c r="G1" s="112"/>
      <c r="H1" s="112"/>
      <c r="I1" s="112"/>
      <c r="J1" s="112"/>
      <c r="K1" s="112"/>
    </row>
    <row r="2" spans="1:12" ht="18.75" x14ac:dyDescent="0.3">
      <c r="A2" s="116" t="s">
        <v>76</v>
      </c>
      <c r="B2" s="116"/>
      <c r="C2" s="116"/>
      <c r="D2" s="116"/>
      <c r="E2" s="116"/>
      <c r="F2" s="116"/>
      <c r="G2" s="116"/>
      <c r="H2" s="116"/>
      <c r="I2" s="116"/>
      <c r="J2" s="116"/>
      <c r="K2" s="116"/>
    </row>
    <row r="3" spans="1:12" ht="129.94999999999999" customHeight="1" x14ac:dyDescent="0.25">
      <c r="A3" s="126" t="s">
        <v>181</v>
      </c>
      <c r="B3" s="127"/>
      <c r="C3" s="127"/>
      <c r="D3" s="127"/>
      <c r="E3" s="127"/>
      <c r="F3" s="127"/>
      <c r="G3" s="127"/>
      <c r="H3" s="127"/>
      <c r="I3" s="127"/>
      <c r="J3" s="127"/>
      <c r="K3" s="128"/>
    </row>
    <row r="5" spans="1:12" ht="20.25" x14ac:dyDescent="0.3">
      <c r="A5" s="119" t="s">
        <v>338</v>
      </c>
      <c r="B5" s="119"/>
      <c r="C5" s="119"/>
      <c r="D5" s="119"/>
      <c r="E5" s="119"/>
      <c r="F5" s="119"/>
      <c r="G5" s="119"/>
      <c r="H5" s="119"/>
      <c r="I5" s="119"/>
      <c r="J5" s="119"/>
      <c r="K5" s="119"/>
      <c r="L5" s="119"/>
    </row>
    <row r="6" spans="1:12" ht="63.75" x14ac:dyDescent="0.25">
      <c r="A6" s="2" t="s">
        <v>0</v>
      </c>
      <c r="B6" s="3" t="s">
        <v>1</v>
      </c>
      <c r="C6" s="2" t="s">
        <v>2</v>
      </c>
      <c r="D6" s="4" t="s">
        <v>3</v>
      </c>
      <c r="E6" s="5" t="s">
        <v>4</v>
      </c>
      <c r="F6" s="5" t="s">
        <v>5</v>
      </c>
      <c r="G6" s="5" t="s">
        <v>6</v>
      </c>
      <c r="H6" s="2" t="s">
        <v>7</v>
      </c>
      <c r="I6" s="2" t="s">
        <v>173</v>
      </c>
      <c r="J6" s="5" t="s">
        <v>8</v>
      </c>
      <c r="K6" s="5" t="s">
        <v>9</v>
      </c>
      <c r="L6" s="5" t="s">
        <v>119</v>
      </c>
    </row>
    <row r="7" spans="1:12" ht="102" x14ac:dyDescent="0.25">
      <c r="A7" s="8">
        <f>COUNTA($B$7:B7)</f>
        <v>1</v>
      </c>
      <c r="B7" s="6" t="s">
        <v>189</v>
      </c>
      <c r="C7" s="14" t="s">
        <v>281</v>
      </c>
      <c r="D7" s="1"/>
      <c r="E7" s="1"/>
      <c r="F7" s="1"/>
      <c r="G7" s="1"/>
      <c r="H7" s="8" t="s">
        <v>11</v>
      </c>
      <c r="I7" s="69">
        <v>3000</v>
      </c>
      <c r="J7" s="1"/>
      <c r="K7" s="1"/>
      <c r="L7" s="1"/>
    </row>
    <row r="8" spans="1:12" ht="105" x14ac:dyDescent="0.25">
      <c r="A8" s="8">
        <f>COUNTA($B$7:B8)</f>
        <v>2</v>
      </c>
      <c r="B8" s="65" t="s">
        <v>188</v>
      </c>
      <c r="C8" s="65" t="s">
        <v>282</v>
      </c>
      <c r="D8" s="1"/>
      <c r="E8" s="1"/>
      <c r="F8" s="1"/>
      <c r="G8" s="1"/>
      <c r="H8" s="8" t="s">
        <v>11</v>
      </c>
      <c r="I8" s="69">
        <v>1600</v>
      </c>
      <c r="J8" s="1"/>
      <c r="K8" s="1"/>
      <c r="L8" s="1"/>
    </row>
    <row r="9" spans="1:12" ht="90" x14ac:dyDescent="0.25">
      <c r="A9" s="8">
        <f>COUNTA($B$7:B9)</f>
        <v>3</v>
      </c>
      <c r="B9" s="65" t="s">
        <v>337</v>
      </c>
      <c r="C9" s="65" t="s">
        <v>283</v>
      </c>
      <c r="D9" s="1"/>
      <c r="E9" s="1"/>
      <c r="F9" s="1"/>
      <c r="G9" s="1"/>
      <c r="H9" s="8" t="s">
        <v>15</v>
      </c>
      <c r="I9" s="69">
        <v>1760</v>
      </c>
      <c r="J9" s="1"/>
      <c r="K9" s="1"/>
      <c r="L9" s="1"/>
    </row>
    <row r="10" spans="1:12" ht="15.75" x14ac:dyDescent="0.25">
      <c r="I10" s="123" t="s">
        <v>27</v>
      </c>
      <c r="J10" s="124"/>
      <c r="K10" s="125"/>
      <c r="L10" s="19">
        <f>SUM(K7:K9)</f>
        <v>0</v>
      </c>
    </row>
  </sheetData>
  <mergeCells count="5">
    <mergeCell ref="I10:K10"/>
    <mergeCell ref="A1:K1"/>
    <mergeCell ref="A2:K2"/>
    <mergeCell ref="A3:K3"/>
    <mergeCell ref="A5:L5"/>
  </mergeCells>
  <printOptions horizontalCentered="1"/>
  <pageMargins left="0.39370078740157483" right="0.39370078740157483" top="0.78740157480314965" bottom="0.39370078740157483" header="0.31496062992125984" footer="0.31496062992125984"/>
  <pageSetup paperSize="9" scale="71" fitToHeight="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L12"/>
  <sheetViews>
    <sheetView view="pageBreakPreview" topLeftCell="A10" zoomScale="70" zoomScaleSheetLayoutView="70" workbookViewId="0">
      <selection activeCell="K8" sqref="K8"/>
    </sheetView>
  </sheetViews>
  <sheetFormatPr defaultColWidth="8.85546875" defaultRowHeight="15" x14ac:dyDescent="0.25"/>
  <cols>
    <col min="2" max="2" width="14.42578125" customWidth="1"/>
    <col min="3" max="4" width="27.42578125" customWidth="1"/>
    <col min="5" max="5" width="14.28515625" customWidth="1"/>
    <col min="6" max="7" width="14.140625" customWidth="1"/>
    <col min="8" max="8" width="14.42578125" customWidth="1"/>
    <col min="9" max="9" width="14.85546875" customWidth="1"/>
    <col min="10" max="10" width="12.85546875" customWidth="1"/>
    <col min="11" max="11" width="14.28515625" customWidth="1"/>
    <col min="12" max="12" width="13.140625" customWidth="1"/>
  </cols>
  <sheetData>
    <row r="1" spans="1:12" ht="18.75" x14ac:dyDescent="0.3">
      <c r="A1" s="112" t="s">
        <v>346</v>
      </c>
      <c r="B1" s="112"/>
      <c r="C1" s="112"/>
      <c r="D1" s="112"/>
      <c r="E1" s="112"/>
      <c r="F1" s="112"/>
      <c r="G1" s="112"/>
      <c r="H1" s="112"/>
      <c r="I1" s="112"/>
      <c r="J1" s="112"/>
      <c r="K1" s="112"/>
    </row>
    <row r="2" spans="1:12" ht="18.75" x14ac:dyDescent="0.3">
      <c r="A2" s="116" t="s">
        <v>76</v>
      </c>
      <c r="B2" s="116"/>
      <c r="C2" s="116"/>
      <c r="D2" s="116"/>
      <c r="E2" s="116"/>
      <c r="F2" s="116"/>
      <c r="G2" s="116"/>
      <c r="H2" s="116"/>
      <c r="I2" s="116"/>
      <c r="J2" s="116"/>
      <c r="K2" s="116"/>
    </row>
    <row r="3" spans="1:12" ht="125.25" customHeight="1" x14ac:dyDescent="0.25">
      <c r="A3" s="117" t="s">
        <v>182</v>
      </c>
      <c r="B3" s="118"/>
      <c r="C3" s="118"/>
      <c r="D3" s="118"/>
      <c r="E3" s="118"/>
      <c r="F3" s="118"/>
      <c r="G3" s="118"/>
      <c r="H3" s="118"/>
      <c r="I3" s="118"/>
      <c r="J3" s="118"/>
      <c r="K3" s="118"/>
      <c r="L3" s="118"/>
    </row>
    <row r="5" spans="1:12" ht="20.25" x14ac:dyDescent="0.3">
      <c r="A5" s="119" t="s">
        <v>122</v>
      </c>
      <c r="B5" s="119"/>
      <c r="C5" s="119"/>
      <c r="D5" s="119"/>
      <c r="E5" s="119"/>
      <c r="F5" s="119"/>
      <c r="G5" s="119"/>
      <c r="H5" s="119"/>
      <c r="I5" s="119"/>
      <c r="J5" s="119"/>
      <c r="K5" s="119"/>
      <c r="L5" s="119"/>
    </row>
    <row r="6" spans="1:12" ht="63.75" x14ac:dyDescent="0.25">
      <c r="A6" s="10" t="s">
        <v>0</v>
      </c>
      <c r="B6" s="11" t="s">
        <v>1</v>
      </c>
      <c r="C6" s="10" t="s">
        <v>2</v>
      </c>
      <c r="D6" s="12" t="s">
        <v>3</v>
      </c>
      <c r="E6" s="13" t="s">
        <v>4</v>
      </c>
      <c r="F6" s="13" t="s">
        <v>5</v>
      </c>
      <c r="G6" s="13" t="s">
        <v>6</v>
      </c>
      <c r="H6" s="10" t="s">
        <v>7</v>
      </c>
      <c r="I6" s="10" t="s">
        <v>178</v>
      </c>
      <c r="J6" s="13" t="s">
        <v>8</v>
      </c>
      <c r="K6" s="13" t="s">
        <v>9</v>
      </c>
      <c r="L6" s="5" t="s">
        <v>119</v>
      </c>
    </row>
    <row r="7" spans="1:12" ht="180" x14ac:dyDescent="0.25">
      <c r="A7" s="94">
        <f>COUNTA($B$7:B7)</f>
        <v>1</v>
      </c>
      <c r="B7" s="8" t="s">
        <v>28</v>
      </c>
      <c r="C7" s="16" t="s">
        <v>93</v>
      </c>
      <c r="D7" s="12"/>
      <c r="E7" s="13"/>
      <c r="F7" s="13"/>
      <c r="G7" s="13"/>
      <c r="H7" s="8" t="s">
        <v>11</v>
      </c>
      <c r="I7" s="71">
        <v>1780</v>
      </c>
      <c r="J7" s="13"/>
      <c r="K7" s="13"/>
      <c r="L7" s="5"/>
    </row>
    <row r="8" spans="1:12" ht="210" x14ac:dyDescent="0.25">
      <c r="A8" s="94">
        <f>COUNTA($B$7:B8)</f>
        <v>2</v>
      </c>
      <c r="B8" s="54" t="s">
        <v>29</v>
      </c>
      <c r="C8" s="16" t="s">
        <v>94</v>
      </c>
      <c r="D8" s="12"/>
      <c r="E8" s="13"/>
      <c r="F8" s="13"/>
      <c r="G8" s="13"/>
      <c r="H8" s="8" t="s">
        <v>11</v>
      </c>
      <c r="I8" s="71">
        <v>3380</v>
      </c>
      <c r="J8" s="13"/>
      <c r="K8" s="13"/>
      <c r="L8" s="5"/>
    </row>
    <row r="9" spans="1:12" ht="150" x14ac:dyDescent="0.25">
      <c r="A9" s="94">
        <f>COUNTA($B$7:B9)</f>
        <v>3</v>
      </c>
      <c r="B9" s="54" t="s">
        <v>30</v>
      </c>
      <c r="C9" s="16" t="s">
        <v>95</v>
      </c>
      <c r="D9" s="12"/>
      <c r="E9" s="13"/>
      <c r="F9" s="13"/>
      <c r="G9" s="13"/>
      <c r="H9" s="8" t="s">
        <v>11</v>
      </c>
      <c r="I9" s="71">
        <v>1980</v>
      </c>
      <c r="J9" s="13"/>
      <c r="K9" s="13"/>
      <c r="L9" s="5"/>
    </row>
    <row r="10" spans="1:12" ht="180" x14ac:dyDescent="0.25">
      <c r="A10" s="94">
        <f>COUNTA($B$7:B10)</f>
        <v>4</v>
      </c>
      <c r="B10" s="8" t="s">
        <v>31</v>
      </c>
      <c r="C10" s="16" t="s">
        <v>92</v>
      </c>
      <c r="D10" s="1"/>
      <c r="E10" s="1"/>
      <c r="F10" s="1"/>
      <c r="G10" s="1"/>
      <c r="H10" s="8" t="s">
        <v>11</v>
      </c>
      <c r="I10" s="72">
        <v>1140</v>
      </c>
      <c r="J10" s="23"/>
      <c r="K10" s="23"/>
      <c r="L10" s="1"/>
    </row>
    <row r="11" spans="1:12" s="24" customFormat="1" ht="77.25" x14ac:dyDescent="0.25">
      <c r="A11" s="92">
        <f>COUNTA($B$7:B11)</f>
        <v>5</v>
      </c>
      <c r="B11" s="28" t="s">
        <v>24</v>
      </c>
      <c r="C11" s="33" t="s">
        <v>25</v>
      </c>
      <c r="D11" s="25"/>
      <c r="E11" s="25"/>
      <c r="F11" s="25"/>
      <c r="G11" s="25"/>
      <c r="H11" s="8" t="s">
        <v>11</v>
      </c>
      <c r="I11" s="72">
        <v>50</v>
      </c>
      <c r="J11" s="25"/>
      <c r="K11" s="26"/>
      <c r="L11" s="25"/>
    </row>
    <row r="12" spans="1:12" ht="15.75" x14ac:dyDescent="0.25">
      <c r="H12" s="113" t="s">
        <v>32</v>
      </c>
      <c r="I12" s="114"/>
      <c r="J12" s="115"/>
      <c r="K12" s="9">
        <f>SUM(K10:K11)</f>
        <v>0</v>
      </c>
    </row>
  </sheetData>
  <mergeCells count="5">
    <mergeCell ref="H12:J12"/>
    <mergeCell ref="A1:K1"/>
    <mergeCell ref="A2:K2"/>
    <mergeCell ref="A3:L3"/>
    <mergeCell ref="A5:L5"/>
  </mergeCells>
  <printOptions horizontalCentered="1"/>
  <pageMargins left="0.39370078740157483" right="0.39370078740157483" top="0.78740157480314965" bottom="0.39370078740157483" header="0.31496062992125984" footer="0.31496062992125984"/>
  <pageSetup paperSize="9" scale="73" fitToHeight="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L98"/>
  <sheetViews>
    <sheetView tabSelected="1" view="pageBreakPreview" topLeftCell="A38" zoomScale="95" zoomScaleNormal="95" zoomScaleSheetLayoutView="70" zoomScalePageLayoutView="95" workbookViewId="0">
      <selection activeCell="C65" sqref="C65"/>
    </sheetView>
  </sheetViews>
  <sheetFormatPr defaultColWidth="8.85546875" defaultRowHeight="15" x14ac:dyDescent="0.25"/>
  <cols>
    <col min="1" max="1" width="7.85546875" customWidth="1"/>
    <col min="2" max="2" width="14.140625" customWidth="1"/>
    <col min="3" max="3" width="27.42578125" customWidth="1"/>
    <col min="4" max="4" width="19.42578125" customWidth="1"/>
    <col min="5" max="5" width="14.42578125" customWidth="1"/>
    <col min="6" max="6" width="14.140625" customWidth="1"/>
    <col min="7" max="7" width="14.42578125" customWidth="1"/>
    <col min="8" max="8" width="13.42578125" customWidth="1"/>
    <col min="9" max="9" width="14" customWidth="1"/>
    <col min="10" max="10" width="13.28515625" customWidth="1"/>
    <col min="11" max="12" width="13.7109375" customWidth="1"/>
  </cols>
  <sheetData>
    <row r="1" spans="1:12" ht="18.75" x14ac:dyDescent="0.3">
      <c r="A1" s="112" t="s">
        <v>167</v>
      </c>
      <c r="B1" s="112"/>
      <c r="C1" s="112"/>
      <c r="D1" s="112"/>
      <c r="E1" s="112"/>
      <c r="F1" s="112"/>
      <c r="G1" s="112"/>
      <c r="H1" s="112"/>
      <c r="I1" s="112"/>
      <c r="J1" s="112"/>
      <c r="K1" s="112"/>
      <c r="L1" s="43"/>
    </row>
    <row r="2" spans="1:12" ht="18.75" x14ac:dyDescent="0.3">
      <c r="A2" s="116" t="s">
        <v>76</v>
      </c>
      <c r="B2" s="116"/>
      <c r="C2" s="116"/>
      <c r="D2" s="116"/>
      <c r="E2" s="116"/>
      <c r="F2" s="116"/>
      <c r="G2" s="116"/>
      <c r="H2" s="116"/>
      <c r="I2" s="116"/>
      <c r="J2" s="116"/>
      <c r="K2" s="116"/>
      <c r="L2" s="44"/>
    </row>
    <row r="3" spans="1:12" ht="105" customHeight="1" x14ac:dyDescent="0.25">
      <c r="A3" s="126" t="s">
        <v>183</v>
      </c>
      <c r="B3" s="127"/>
      <c r="C3" s="127"/>
      <c r="D3" s="127"/>
      <c r="E3" s="127"/>
      <c r="F3" s="127"/>
      <c r="G3" s="127"/>
      <c r="H3" s="127"/>
      <c r="I3" s="127"/>
      <c r="J3" s="127"/>
      <c r="K3" s="128"/>
      <c r="L3" s="45"/>
    </row>
    <row r="5" spans="1:12" ht="20.25" x14ac:dyDescent="0.3">
      <c r="A5" s="119" t="s">
        <v>123</v>
      </c>
      <c r="B5" s="119"/>
      <c r="C5" s="119"/>
      <c r="D5" s="119"/>
      <c r="E5" s="119"/>
      <c r="F5" s="119"/>
      <c r="G5" s="119"/>
      <c r="H5" s="119"/>
      <c r="I5" s="119"/>
      <c r="J5" s="119"/>
      <c r="K5" s="119"/>
      <c r="L5" s="46"/>
    </row>
    <row r="6" spans="1:12" ht="63.75" x14ac:dyDescent="0.25">
      <c r="A6" s="2" t="s">
        <v>0</v>
      </c>
      <c r="B6" s="2" t="s">
        <v>1</v>
      </c>
      <c r="C6" s="2" t="s">
        <v>2</v>
      </c>
      <c r="D6" s="4" t="s">
        <v>3</v>
      </c>
      <c r="E6" s="5" t="s">
        <v>4</v>
      </c>
      <c r="F6" s="5" t="s">
        <v>5</v>
      </c>
      <c r="G6" s="5" t="s">
        <v>6</v>
      </c>
      <c r="H6" s="2" t="s">
        <v>7</v>
      </c>
      <c r="I6" s="2" t="s">
        <v>173</v>
      </c>
      <c r="J6" s="5" t="s">
        <v>8</v>
      </c>
      <c r="K6" s="5" t="s">
        <v>9</v>
      </c>
      <c r="L6" s="5" t="s">
        <v>119</v>
      </c>
    </row>
    <row r="7" spans="1:12" ht="75.95" customHeight="1" x14ac:dyDescent="0.25">
      <c r="A7" s="92">
        <f>COUNTA($B$7:B7)</f>
        <v>1</v>
      </c>
      <c r="B7" s="54" t="s">
        <v>124</v>
      </c>
      <c r="C7" s="16" t="s">
        <v>125</v>
      </c>
      <c r="D7" s="4"/>
      <c r="E7" s="5"/>
      <c r="F7" s="5"/>
      <c r="G7" s="5"/>
      <c r="H7" s="8" t="s">
        <v>11</v>
      </c>
      <c r="I7" s="79">
        <v>20</v>
      </c>
      <c r="J7" s="5"/>
      <c r="K7" s="5"/>
      <c r="L7" s="5"/>
    </row>
    <row r="8" spans="1:12" ht="165" x14ac:dyDescent="0.25">
      <c r="A8" s="92">
        <f>COUNTA($B$7:B8)</f>
        <v>2</v>
      </c>
      <c r="B8" s="76" t="s">
        <v>83</v>
      </c>
      <c r="C8" s="84" t="s">
        <v>85</v>
      </c>
      <c r="D8" s="4"/>
      <c r="E8" s="5"/>
      <c r="F8" s="5"/>
      <c r="G8" s="5"/>
      <c r="H8" s="8" t="s">
        <v>11</v>
      </c>
      <c r="I8" s="79">
        <v>200</v>
      </c>
      <c r="J8" s="5"/>
      <c r="K8" s="5"/>
      <c r="L8" s="5"/>
    </row>
    <row r="9" spans="1:12" ht="165" x14ac:dyDescent="0.25">
      <c r="A9" s="92">
        <f>COUNTA($B$7:B9)</f>
        <v>3</v>
      </c>
      <c r="B9" s="76" t="s">
        <v>84</v>
      </c>
      <c r="C9" s="84" t="s">
        <v>85</v>
      </c>
      <c r="D9" s="4"/>
      <c r="E9" s="5"/>
      <c r="F9" s="5"/>
      <c r="G9" s="5"/>
      <c r="H9" s="8" t="s">
        <v>11</v>
      </c>
      <c r="I9" s="79">
        <v>100</v>
      </c>
      <c r="J9" s="5"/>
      <c r="K9" s="5"/>
      <c r="L9" s="5"/>
    </row>
    <row r="10" spans="1:12" ht="165" x14ac:dyDescent="0.25">
      <c r="A10" s="92">
        <f>COUNTA($B$7:B10)</f>
        <v>4</v>
      </c>
      <c r="B10" s="76" t="s">
        <v>134</v>
      </c>
      <c r="C10" s="84" t="s">
        <v>85</v>
      </c>
      <c r="D10" s="4"/>
      <c r="E10" s="5"/>
      <c r="F10" s="5"/>
      <c r="G10" s="5"/>
      <c r="H10" s="8" t="s">
        <v>11</v>
      </c>
      <c r="I10" s="79">
        <v>820</v>
      </c>
      <c r="J10" s="5"/>
      <c r="K10" s="5"/>
      <c r="L10" s="5"/>
    </row>
    <row r="11" spans="1:12" ht="128.1" customHeight="1" x14ac:dyDescent="0.25">
      <c r="A11" s="92">
        <f>COUNTA($B$7:B11)</f>
        <v>5</v>
      </c>
      <c r="B11" s="76" t="s">
        <v>86</v>
      </c>
      <c r="C11" s="84" t="s">
        <v>89</v>
      </c>
      <c r="D11" s="4"/>
      <c r="E11" s="5"/>
      <c r="F11" s="5"/>
      <c r="G11" s="5"/>
      <c r="H11" s="8" t="s">
        <v>11</v>
      </c>
      <c r="I11" s="79">
        <v>250</v>
      </c>
      <c r="J11" s="5"/>
      <c r="K11" s="5"/>
      <c r="L11" s="5"/>
    </row>
    <row r="12" spans="1:12" ht="129" customHeight="1" x14ac:dyDescent="0.25">
      <c r="A12" s="92">
        <f>COUNTA($B$7:B12)</f>
        <v>6</v>
      </c>
      <c r="B12" s="76" t="s">
        <v>87</v>
      </c>
      <c r="C12" s="84" t="s">
        <v>88</v>
      </c>
      <c r="D12" s="4"/>
      <c r="E12" s="5"/>
      <c r="F12" s="5"/>
      <c r="G12" s="5"/>
      <c r="H12" s="8" t="s">
        <v>11</v>
      </c>
      <c r="I12" s="79">
        <v>75</v>
      </c>
      <c r="J12" s="5"/>
      <c r="K12" s="5"/>
      <c r="L12" s="5"/>
    </row>
    <row r="13" spans="1:12" ht="129" customHeight="1" x14ac:dyDescent="0.25">
      <c r="A13" s="92">
        <f>COUNTA($B$7:B13)</f>
        <v>7</v>
      </c>
      <c r="B13" s="76" t="s">
        <v>135</v>
      </c>
      <c r="C13" s="84" t="s">
        <v>90</v>
      </c>
      <c r="D13" s="4"/>
      <c r="E13" s="5"/>
      <c r="F13" s="5"/>
      <c r="G13" s="5"/>
      <c r="H13" s="8" t="s">
        <v>11</v>
      </c>
      <c r="I13" s="79">
        <v>740</v>
      </c>
      <c r="J13" s="5"/>
      <c r="K13" s="5"/>
      <c r="L13" s="5"/>
    </row>
    <row r="14" spans="1:12" ht="75" x14ac:dyDescent="0.25">
      <c r="A14" s="92">
        <f>COUNTA($B$7:B14)</f>
        <v>8</v>
      </c>
      <c r="B14" s="63" t="s">
        <v>190</v>
      </c>
      <c r="C14" s="62" t="s">
        <v>246</v>
      </c>
      <c r="D14" s="4"/>
      <c r="E14" s="5"/>
      <c r="F14" s="5"/>
      <c r="G14" s="5"/>
      <c r="H14" s="8" t="s">
        <v>11</v>
      </c>
      <c r="I14" s="79">
        <v>10</v>
      </c>
      <c r="J14" s="5"/>
      <c r="K14" s="5"/>
      <c r="L14" s="5"/>
    </row>
    <row r="15" spans="1:12" ht="90" x14ac:dyDescent="0.25">
      <c r="A15" s="92">
        <f>COUNTA($B$7:B15)</f>
        <v>9</v>
      </c>
      <c r="B15" s="76" t="s">
        <v>22</v>
      </c>
      <c r="C15" s="85" t="s">
        <v>26</v>
      </c>
      <c r="D15" s="4"/>
      <c r="E15" s="5"/>
      <c r="F15" s="5"/>
      <c r="G15" s="5"/>
      <c r="H15" s="8" t="s">
        <v>11</v>
      </c>
      <c r="I15" s="79">
        <v>30</v>
      </c>
      <c r="J15" s="5"/>
      <c r="K15" s="5"/>
      <c r="L15" s="5"/>
    </row>
    <row r="16" spans="1:12" ht="75" x14ac:dyDescent="0.25">
      <c r="A16" s="92">
        <f>COUNTA($B$7:B16)</f>
        <v>10</v>
      </c>
      <c r="B16" s="63" t="s">
        <v>191</v>
      </c>
      <c r="C16" s="62" t="s">
        <v>247</v>
      </c>
      <c r="D16" s="4"/>
      <c r="E16" s="5"/>
      <c r="F16" s="5"/>
      <c r="G16" s="5"/>
      <c r="H16" s="8" t="s">
        <v>11</v>
      </c>
      <c r="I16" s="79">
        <v>320</v>
      </c>
      <c r="J16" s="5"/>
      <c r="K16" s="5"/>
      <c r="L16" s="5"/>
    </row>
    <row r="17" spans="1:12" ht="75" x14ac:dyDescent="0.25">
      <c r="A17" s="92">
        <f>COUNTA($B$7:B17)</f>
        <v>11</v>
      </c>
      <c r="B17" s="87" t="s">
        <v>192</v>
      </c>
      <c r="C17" s="62" t="s">
        <v>248</v>
      </c>
      <c r="D17" s="4"/>
      <c r="E17" s="5"/>
      <c r="F17" s="5"/>
      <c r="G17" s="5"/>
      <c r="H17" s="8" t="s">
        <v>11</v>
      </c>
      <c r="I17" s="79">
        <v>7</v>
      </c>
      <c r="J17" s="5"/>
      <c r="K17" s="5"/>
      <c r="L17" s="5"/>
    </row>
    <row r="18" spans="1:12" ht="75" x14ac:dyDescent="0.25">
      <c r="A18" s="92">
        <f>COUNTA($B$7:B18)</f>
        <v>12</v>
      </c>
      <c r="B18" s="87" t="s">
        <v>193</v>
      </c>
      <c r="C18" s="62" t="s">
        <v>248</v>
      </c>
      <c r="D18" s="4"/>
      <c r="E18" s="5"/>
      <c r="F18" s="5"/>
      <c r="G18" s="5"/>
      <c r="H18" s="8" t="s">
        <v>11</v>
      </c>
      <c r="I18" s="79">
        <v>50</v>
      </c>
      <c r="J18" s="5"/>
      <c r="K18" s="5"/>
      <c r="L18" s="5"/>
    </row>
    <row r="19" spans="1:12" ht="90" x14ac:dyDescent="0.25">
      <c r="A19" s="92">
        <f>COUNTA($B$7:B19)</f>
        <v>13</v>
      </c>
      <c r="B19" s="54" t="s">
        <v>126</v>
      </c>
      <c r="C19" s="16" t="s">
        <v>127</v>
      </c>
      <c r="D19" s="4"/>
      <c r="E19" s="5"/>
      <c r="F19" s="5"/>
      <c r="G19" s="5"/>
      <c r="H19" s="8" t="s">
        <v>11</v>
      </c>
      <c r="I19" s="79">
        <v>120</v>
      </c>
      <c r="J19" s="5"/>
      <c r="K19" s="5"/>
      <c r="L19" s="5"/>
    </row>
    <row r="20" spans="1:12" ht="75.95" customHeight="1" x14ac:dyDescent="0.25">
      <c r="A20" s="92">
        <f>COUNTA($B$7:B20)</f>
        <v>14</v>
      </c>
      <c r="B20" s="76" t="s">
        <v>23</v>
      </c>
      <c r="C20" s="84" t="s">
        <v>91</v>
      </c>
      <c r="D20" s="4"/>
      <c r="E20" s="5"/>
      <c r="F20" s="5"/>
      <c r="G20" s="5"/>
      <c r="H20" s="8" t="s">
        <v>11</v>
      </c>
      <c r="I20" s="79">
        <v>7</v>
      </c>
      <c r="J20" s="5"/>
      <c r="K20" s="5"/>
      <c r="L20" s="5"/>
    </row>
    <row r="21" spans="1:12" ht="75" x14ac:dyDescent="0.25">
      <c r="A21" s="92">
        <f>COUNTA($B$7:B21)</f>
        <v>15</v>
      </c>
      <c r="B21" s="63" t="s">
        <v>194</v>
      </c>
      <c r="C21" s="86" t="s">
        <v>249</v>
      </c>
      <c r="D21" s="4"/>
      <c r="E21" s="5"/>
      <c r="F21" s="5"/>
      <c r="G21" s="5"/>
      <c r="H21" s="8" t="s">
        <v>11</v>
      </c>
      <c r="I21" s="79">
        <v>2740</v>
      </c>
      <c r="J21" s="5"/>
      <c r="K21" s="5"/>
      <c r="L21" s="5"/>
    </row>
    <row r="22" spans="1:12" ht="90" x14ac:dyDescent="0.25">
      <c r="A22" s="92">
        <f>COUNTA($B$7:B22)</f>
        <v>16</v>
      </c>
      <c r="B22" s="63" t="s">
        <v>195</v>
      </c>
      <c r="C22" s="86" t="s">
        <v>250</v>
      </c>
      <c r="D22" s="4"/>
      <c r="E22" s="5"/>
      <c r="F22" s="5"/>
      <c r="G22" s="5"/>
      <c r="H22" s="8" t="s">
        <v>11</v>
      </c>
      <c r="I22" s="79">
        <v>2000</v>
      </c>
      <c r="J22" s="5"/>
      <c r="K22" s="5"/>
      <c r="L22" s="5"/>
    </row>
    <row r="23" spans="1:12" ht="90" x14ac:dyDescent="0.25">
      <c r="A23" s="92">
        <f>COUNTA($B$7:B23)</f>
        <v>17</v>
      </c>
      <c r="B23" s="63" t="s">
        <v>196</v>
      </c>
      <c r="C23" s="86" t="s">
        <v>296</v>
      </c>
      <c r="D23" s="4"/>
      <c r="E23" s="5"/>
      <c r="F23" s="5"/>
      <c r="G23" s="5"/>
      <c r="H23" s="8" t="s">
        <v>11</v>
      </c>
      <c r="I23" s="79">
        <v>65</v>
      </c>
      <c r="J23" s="5"/>
      <c r="K23" s="5"/>
      <c r="L23" s="5"/>
    </row>
    <row r="24" spans="1:12" ht="120" x14ac:dyDescent="0.25">
      <c r="A24" s="92">
        <f>COUNTA($B$7:B24)</f>
        <v>18</v>
      </c>
      <c r="B24" s="63" t="s">
        <v>275</v>
      </c>
      <c r="C24" s="86" t="s">
        <v>277</v>
      </c>
      <c r="D24" s="4"/>
      <c r="E24" s="5"/>
      <c r="F24" s="5"/>
      <c r="G24" s="5"/>
      <c r="H24" s="8" t="s">
        <v>11</v>
      </c>
      <c r="I24" s="79">
        <v>250</v>
      </c>
      <c r="J24" s="5"/>
      <c r="K24" s="5"/>
      <c r="L24" s="5"/>
    </row>
    <row r="25" spans="1:12" ht="105" x14ac:dyDescent="0.25">
      <c r="A25" s="92">
        <f>COUNTA($B$7:B25)</f>
        <v>19</v>
      </c>
      <c r="B25" s="54" t="s">
        <v>276</v>
      </c>
      <c r="C25" s="16" t="s">
        <v>278</v>
      </c>
      <c r="D25" s="4"/>
      <c r="E25" s="5"/>
      <c r="F25" s="5"/>
      <c r="G25" s="5"/>
      <c r="H25" s="8" t="s">
        <v>11</v>
      </c>
      <c r="I25" s="79">
        <v>50</v>
      </c>
      <c r="J25" s="5"/>
      <c r="K25" s="5"/>
      <c r="L25" s="5"/>
    </row>
    <row r="26" spans="1:12" ht="105" x14ac:dyDescent="0.25">
      <c r="A26" s="92">
        <f>COUNTA($B$7:B26)</f>
        <v>20</v>
      </c>
      <c r="B26" s="54" t="s">
        <v>258</v>
      </c>
      <c r="C26" s="16" t="s">
        <v>278</v>
      </c>
      <c r="D26" s="4"/>
      <c r="E26" s="5"/>
      <c r="F26" s="5"/>
      <c r="G26" s="5"/>
      <c r="H26" s="8" t="s">
        <v>11</v>
      </c>
      <c r="I26" s="79">
        <v>20</v>
      </c>
      <c r="J26" s="5"/>
      <c r="K26" s="5"/>
      <c r="L26" s="5"/>
    </row>
    <row r="27" spans="1:12" ht="72.95" customHeight="1" x14ac:dyDescent="0.25">
      <c r="A27" s="92">
        <f>COUNTA($B$7:B27)</f>
        <v>21</v>
      </c>
      <c r="B27" s="88" t="s">
        <v>257</v>
      </c>
      <c r="C27" s="84" t="s">
        <v>279</v>
      </c>
      <c r="D27" s="4"/>
      <c r="E27" s="5"/>
      <c r="F27" s="5"/>
      <c r="G27" s="5"/>
      <c r="H27" s="8" t="s">
        <v>11</v>
      </c>
      <c r="I27" s="79">
        <v>50</v>
      </c>
      <c r="J27" s="5"/>
      <c r="K27" s="5"/>
      <c r="L27" s="5"/>
    </row>
    <row r="28" spans="1:12" ht="69.95" customHeight="1" x14ac:dyDescent="0.25">
      <c r="A28" s="92">
        <f>COUNTA($B$7:B28)</f>
        <v>22</v>
      </c>
      <c r="B28" s="63" t="s">
        <v>197</v>
      </c>
      <c r="C28" s="86" t="s">
        <v>297</v>
      </c>
      <c r="D28" s="4"/>
      <c r="E28" s="5"/>
      <c r="F28" s="5"/>
      <c r="G28" s="5"/>
      <c r="H28" s="8" t="s">
        <v>11</v>
      </c>
      <c r="I28" s="79">
        <v>50</v>
      </c>
      <c r="J28" s="5"/>
      <c r="K28" s="5"/>
      <c r="L28" s="5"/>
    </row>
    <row r="29" spans="1:12" ht="72.95" customHeight="1" x14ac:dyDescent="0.25">
      <c r="A29" s="92">
        <f>COUNTA($B$7:B29)</f>
        <v>23</v>
      </c>
      <c r="B29" s="63" t="s">
        <v>198</v>
      </c>
      <c r="C29" s="86" t="s">
        <v>297</v>
      </c>
      <c r="D29" s="4"/>
      <c r="E29" s="5"/>
      <c r="F29" s="5"/>
      <c r="G29" s="5"/>
      <c r="H29" s="8" t="s">
        <v>11</v>
      </c>
      <c r="I29" s="79">
        <v>20</v>
      </c>
      <c r="J29" s="5"/>
      <c r="K29" s="5"/>
      <c r="L29" s="5"/>
    </row>
    <row r="30" spans="1:12" ht="90" x14ac:dyDescent="0.25">
      <c r="A30" s="92">
        <f>COUNTA($B$7:B30)</f>
        <v>24</v>
      </c>
      <c r="B30" s="54" t="s">
        <v>265</v>
      </c>
      <c r="C30" s="84" t="s">
        <v>273</v>
      </c>
      <c r="D30" s="4"/>
      <c r="E30" s="5"/>
      <c r="F30" s="5"/>
      <c r="G30" s="5"/>
      <c r="H30" s="8" t="s">
        <v>11</v>
      </c>
      <c r="I30" s="79">
        <v>20</v>
      </c>
      <c r="J30" s="5"/>
      <c r="K30" s="5"/>
      <c r="L30" s="5"/>
    </row>
    <row r="31" spans="1:12" ht="105" x14ac:dyDescent="0.25">
      <c r="A31" s="92">
        <f>COUNTA($B$7:B31)</f>
        <v>25</v>
      </c>
      <c r="B31" s="54" t="s">
        <v>52</v>
      </c>
      <c r="C31" s="16" t="s">
        <v>243</v>
      </c>
      <c r="D31" s="4"/>
      <c r="E31" s="5"/>
      <c r="F31" s="5"/>
      <c r="G31" s="5"/>
      <c r="H31" s="8" t="s">
        <v>11</v>
      </c>
      <c r="I31" s="79">
        <v>95</v>
      </c>
      <c r="J31" s="5"/>
      <c r="K31" s="5"/>
      <c r="L31" s="5"/>
    </row>
    <row r="32" spans="1:12" ht="120" x14ac:dyDescent="0.25">
      <c r="A32" s="92">
        <f>COUNTA($B$7:B32)</f>
        <v>26</v>
      </c>
      <c r="B32" s="54" t="s">
        <v>51</v>
      </c>
      <c r="C32" s="16" t="s">
        <v>233</v>
      </c>
      <c r="D32" s="4"/>
      <c r="E32" s="5"/>
      <c r="F32" s="5"/>
      <c r="G32" s="5"/>
      <c r="H32" s="8" t="s">
        <v>11</v>
      </c>
      <c r="I32" s="79">
        <v>70</v>
      </c>
      <c r="J32" s="5"/>
      <c r="K32" s="5"/>
      <c r="L32" s="5"/>
    </row>
    <row r="33" spans="1:12" ht="150" x14ac:dyDescent="0.25">
      <c r="A33" s="92">
        <f>COUNTA($B$7:B33)</f>
        <v>27</v>
      </c>
      <c r="B33" s="54" t="s">
        <v>18</v>
      </c>
      <c r="C33" s="6" t="s">
        <v>298</v>
      </c>
      <c r="D33" s="4"/>
      <c r="E33" s="5"/>
      <c r="F33" s="5"/>
      <c r="G33" s="5"/>
      <c r="H33" s="8" t="s">
        <v>172</v>
      </c>
      <c r="I33" s="79">
        <v>335</v>
      </c>
      <c r="J33" s="5"/>
      <c r="K33" s="5"/>
      <c r="L33" s="5"/>
    </row>
    <row r="34" spans="1:12" ht="90" x14ac:dyDescent="0.25">
      <c r="A34" s="92">
        <f>COUNTA($B$7:B34)</f>
        <v>28</v>
      </c>
      <c r="B34" s="63" t="s">
        <v>199</v>
      </c>
      <c r="C34" s="86" t="s">
        <v>299</v>
      </c>
      <c r="D34" s="4"/>
      <c r="E34" s="5"/>
      <c r="F34" s="5"/>
      <c r="G34" s="5"/>
      <c r="H34" s="8" t="s">
        <v>172</v>
      </c>
      <c r="I34" s="79">
        <v>420</v>
      </c>
      <c r="J34" s="5"/>
      <c r="K34" s="5"/>
      <c r="L34" s="5"/>
    </row>
    <row r="35" spans="1:12" ht="108" customHeight="1" x14ac:dyDescent="0.25">
      <c r="A35" s="92">
        <f>COUNTA($B$7:B35)</f>
        <v>29</v>
      </c>
      <c r="B35" s="54" t="s">
        <v>20</v>
      </c>
      <c r="C35" s="6" t="s">
        <v>82</v>
      </c>
      <c r="D35" s="4"/>
      <c r="E35" s="5"/>
      <c r="F35" s="5"/>
      <c r="G35" s="5"/>
      <c r="H35" s="8" t="s">
        <v>11</v>
      </c>
      <c r="I35" s="79">
        <v>600</v>
      </c>
      <c r="J35" s="5"/>
      <c r="K35" s="5"/>
      <c r="L35" s="5"/>
    </row>
    <row r="36" spans="1:12" ht="180" x14ac:dyDescent="0.25">
      <c r="A36" s="92">
        <f>COUNTA($B$7:B36)</f>
        <v>30</v>
      </c>
      <c r="B36" s="54" t="s">
        <v>17</v>
      </c>
      <c r="C36" s="6" t="s">
        <v>284</v>
      </c>
      <c r="D36" s="4"/>
      <c r="E36" s="5"/>
      <c r="F36" s="5"/>
      <c r="G36" s="5"/>
      <c r="H36" s="8" t="s">
        <v>172</v>
      </c>
      <c r="I36" s="79">
        <v>1260</v>
      </c>
      <c r="J36" s="5"/>
      <c r="K36" s="5"/>
      <c r="L36" s="5"/>
    </row>
    <row r="37" spans="1:12" ht="102.95" customHeight="1" x14ac:dyDescent="0.25">
      <c r="A37" s="92">
        <f>COUNTA($B$7:B37)</f>
        <v>31</v>
      </c>
      <c r="B37" s="54" t="s">
        <v>266</v>
      </c>
      <c r="C37" s="6" t="s">
        <v>274</v>
      </c>
      <c r="D37" s="4"/>
      <c r="E37" s="5"/>
      <c r="F37" s="5"/>
      <c r="G37" s="5"/>
      <c r="H37" s="8" t="s">
        <v>11</v>
      </c>
      <c r="I37" s="79">
        <v>20</v>
      </c>
      <c r="J37" s="5"/>
      <c r="K37" s="5"/>
      <c r="L37" s="5"/>
    </row>
    <row r="38" spans="1:12" ht="90" x14ac:dyDescent="0.25">
      <c r="A38" s="92">
        <f>COUNTA($B$7:B38)</f>
        <v>32</v>
      </c>
      <c r="B38" s="63" t="s">
        <v>201</v>
      </c>
      <c r="C38" s="86" t="s">
        <v>300</v>
      </c>
      <c r="D38" s="4"/>
      <c r="E38" s="5"/>
      <c r="F38" s="5"/>
      <c r="G38" s="5"/>
      <c r="H38" s="8" t="s">
        <v>11</v>
      </c>
      <c r="I38" s="79">
        <v>30</v>
      </c>
      <c r="J38" s="5"/>
      <c r="K38" s="5"/>
      <c r="L38" s="5"/>
    </row>
    <row r="39" spans="1:12" ht="159" customHeight="1" x14ac:dyDescent="0.25">
      <c r="A39" s="92">
        <f>COUNTA($B$7:B39)</f>
        <v>33</v>
      </c>
      <c r="B39" s="89" t="s">
        <v>19</v>
      </c>
      <c r="C39" s="60" t="s">
        <v>301</v>
      </c>
      <c r="D39" s="4"/>
      <c r="E39" s="5"/>
      <c r="F39" s="5"/>
      <c r="G39" s="5"/>
      <c r="H39" s="8" t="s">
        <v>172</v>
      </c>
      <c r="I39" s="79">
        <v>250</v>
      </c>
      <c r="J39" s="5"/>
      <c r="K39" s="5"/>
      <c r="L39" s="5"/>
    </row>
    <row r="40" spans="1:12" ht="98.1" customHeight="1" x14ac:dyDescent="0.25">
      <c r="A40" s="92">
        <f>COUNTA($B$7:B40)</f>
        <v>34</v>
      </c>
      <c r="B40" s="54" t="s">
        <v>56</v>
      </c>
      <c r="C40" s="16" t="s">
        <v>234</v>
      </c>
      <c r="D40" s="4"/>
      <c r="E40" s="5"/>
      <c r="F40" s="5"/>
      <c r="G40" s="5"/>
      <c r="H40" s="8" t="s">
        <v>11</v>
      </c>
      <c r="I40" s="79">
        <v>306</v>
      </c>
      <c r="J40" s="5"/>
      <c r="K40" s="5"/>
      <c r="L40" s="5"/>
    </row>
    <row r="41" spans="1:12" ht="63" customHeight="1" x14ac:dyDescent="0.25">
      <c r="A41" s="92">
        <f>COUNTA($B$7:B41)</f>
        <v>35</v>
      </c>
      <c r="B41" s="91" t="s">
        <v>202</v>
      </c>
      <c r="C41" s="83" t="s">
        <v>303</v>
      </c>
      <c r="D41" s="4"/>
      <c r="E41" s="5"/>
      <c r="F41" s="5"/>
      <c r="G41" s="5"/>
      <c r="H41" s="8" t="s">
        <v>15</v>
      </c>
      <c r="I41" s="79">
        <v>300</v>
      </c>
      <c r="J41" s="5"/>
      <c r="K41" s="5"/>
      <c r="L41" s="5"/>
    </row>
    <row r="42" spans="1:12" ht="75" x14ac:dyDescent="0.25">
      <c r="A42" s="92">
        <f>COUNTA($B$7:B42)</f>
        <v>36</v>
      </c>
      <c r="B42" s="91" t="s">
        <v>203</v>
      </c>
      <c r="C42" s="83" t="s">
        <v>302</v>
      </c>
      <c r="D42" s="55"/>
      <c r="E42" s="5"/>
      <c r="F42" s="5"/>
      <c r="G42" s="5"/>
      <c r="H42" s="8" t="s">
        <v>172</v>
      </c>
      <c r="I42" s="79">
        <v>200</v>
      </c>
      <c r="J42" s="5"/>
      <c r="K42" s="5"/>
      <c r="L42" s="5"/>
    </row>
    <row r="43" spans="1:12" ht="105" x14ac:dyDescent="0.25">
      <c r="A43" s="93">
        <f>COUNTA($B$7:B43)</f>
        <v>37</v>
      </c>
      <c r="B43" s="63" t="s">
        <v>204</v>
      </c>
      <c r="C43" s="86" t="s">
        <v>304</v>
      </c>
      <c r="D43" s="55"/>
      <c r="E43" s="5"/>
      <c r="F43" s="5"/>
      <c r="G43" s="5"/>
      <c r="H43" s="8" t="s">
        <v>11</v>
      </c>
      <c r="I43" s="79">
        <v>85</v>
      </c>
      <c r="J43" s="5"/>
      <c r="K43" s="5"/>
      <c r="L43" s="5"/>
    </row>
    <row r="44" spans="1:12" ht="105" x14ac:dyDescent="0.25">
      <c r="A44" s="93">
        <f>COUNTA($B$7:B44)</f>
        <v>38</v>
      </c>
      <c r="B44" s="63" t="s">
        <v>205</v>
      </c>
      <c r="C44" s="86" t="s">
        <v>304</v>
      </c>
      <c r="D44" s="55"/>
      <c r="E44" s="5"/>
      <c r="F44" s="5"/>
      <c r="G44" s="5"/>
      <c r="H44" s="8" t="s">
        <v>11</v>
      </c>
      <c r="I44" s="79">
        <v>85</v>
      </c>
      <c r="J44" s="5"/>
      <c r="K44" s="5"/>
      <c r="L44" s="5"/>
    </row>
    <row r="45" spans="1:12" ht="105" x14ac:dyDescent="0.25">
      <c r="A45" s="92">
        <f>COUNTA($B$7:B45)</f>
        <v>39</v>
      </c>
      <c r="B45" s="90" t="s">
        <v>57</v>
      </c>
      <c r="C45" s="56" t="s">
        <v>77</v>
      </c>
      <c r="D45" s="55"/>
      <c r="E45" s="5"/>
      <c r="F45" s="5"/>
      <c r="G45" s="5"/>
      <c r="H45" s="8" t="s">
        <v>11</v>
      </c>
      <c r="I45" s="79">
        <v>85</v>
      </c>
      <c r="J45" s="5"/>
      <c r="K45" s="5"/>
      <c r="L45" s="5"/>
    </row>
    <row r="46" spans="1:12" ht="90" x14ac:dyDescent="0.25">
      <c r="A46" s="92">
        <f>COUNTA($B$7:B46)</f>
        <v>40</v>
      </c>
      <c r="B46" s="54" t="s">
        <v>259</v>
      </c>
      <c r="C46" s="16" t="s">
        <v>280</v>
      </c>
      <c r="D46" s="55"/>
      <c r="E46" s="5"/>
      <c r="F46" s="5"/>
      <c r="G46" s="5"/>
      <c r="H46" s="8" t="s">
        <v>15</v>
      </c>
      <c r="I46" s="79">
        <v>200</v>
      </c>
      <c r="J46" s="5"/>
      <c r="K46" s="5"/>
      <c r="L46" s="5"/>
    </row>
    <row r="47" spans="1:12" ht="75" x14ac:dyDescent="0.25">
      <c r="A47" s="92">
        <f>COUNTA($B$7:B47)</f>
        <v>41</v>
      </c>
      <c r="B47" s="54" t="s">
        <v>260</v>
      </c>
      <c r="C47" s="16" t="s">
        <v>269</v>
      </c>
      <c r="D47" s="55"/>
      <c r="E47" s="5"/>
      <c r="F47" s="5"/>
      <c r="G47" s="5"/>
      <c r="H47" s="8" t="s">
        <v>15</v>
      </c>
      <c r="I47" s="79">
        <v>30</v>
      </c>
      <c r="J47" s="5"/>
      <c r="K47" s="5"/>
      <c r="L47" s="5"/>
    </row>
    <row r="48" spans="1:12" ht="75" x14ac:dyDescent="0.25">
      <c r="A48" s="92">
        <f>COUNTA($B$7:B48)</f>
        <v>42</v>
      </c>
      <c r="B48" s="54" t="s">
        <v>261</v>
      </c>
      <c r="C48" s="16" t="s">
        <v>269</v>
      </c>
      <c r="D48" s="55"/>
      <c r="E48" s="5"/>
      <c r="F48" s="5"/>
      <c r="G48" s="5"/>
      <c r="H48" s="8" t="s">
        <v>15</v>
      </c>
      <c r="I48" s="79">
        <v>20</v>
      </c>
      <c r="J48" s="5"/>
      <c r="K48" s="5"/>
      <c r="L48" s="5"/>
    </row>
    <row r="49" spans="1:12" ht="249" customHeight="1" x14ac:dyDescent="0.25">
      <c r="A49" s="92">
        <f>COUNTA($B$7:B49)</f>
        <v>43</v>
      </c>
      <c r="B49" s="63" t="s">
        <v>206</v>
      </c>
      <c r="C49" s="86" t="s">
        <v>207</v>
      </c>
      <c r="D49" s="55"/>
      <c r="E49" s="5"/>
      <c r="F49" s="5"/>
      <c r="G49" s="5"/>
      <c r="H49" s="8" t="s">
        <v>11</v>
      </c>
      <c r="I49" s="79">
        <v>370</v>
      </c>
      <c r="J49" s="5"/>
      <c r="K49" s="5"/>
      <c r="L49" s="5"/>
    </row>
    <row r="50" spans="1:12" ht="123.95" customHeight="1" x14ac:dyDescent="0.25">
      <c r="A50" s="92">
        <f>COUNTA($B$7:B50)</f>
        <v>44</v>
      </c>
      <c r="B50" s="54" t="s">
        <v>13</v>
      </c>
      <c r="C50" s="6" t="s">
        <v>81</v>
      </c>
      <c r="D50" s="55"/>
      <c r="E50" s="5"/>
      <c r="F50" s="5"/>
      <c r="G50" s="5"/>
      <c r="H50" s="8" t="s">
        <v>15</v>
      </c>
      <c r="I50" s="79">
        <v>1170</v>
      </c>
      <c r="J50" s="5"/>
      <c r="K50" s="5"/>
      <c r="L50" s="5"/>
    </row>
    <row r="51" spans="1:12" ht="81.75" customHeight="1" x14ac:dyDescent="0.25">
      <c r="A51" s="92">
        <f>COUNTA($B$7:B51)</f>
        <v>45</v>
      </c>
      <c r="B51" s="54" t="s">
        <v>47</v>
      </c>
      <c r="C51" s="16" t="s">
        <v>235</v>
      </c>
      <c r="D51" s="55"/>
      <c r="E51" s="5"/>
      <c r="F51" s="5"/>
      <c r="G51" s="5"/>
      <c r="H51" s="8" t="s">
        <v>11</v>
      </c>
      <c r="I51" s="79">
        <v>510</v>
      </c>
      <c r="J51" s="5"/>
      <c r="K51" s="5"/>
      <c r="L51" s="5"/>
    </row>
    <row r="52" spans="1:12" ht="96.75" customHeight="1" x14ac:dyDescent="0.25">
      <c r="A52" s="92">
        <f>COUNTA($B$7:B52)</f>
        <v>46</v>
      </c>
      <c r="B52" s="89" t="s">
        <v>50</v>
      </c>
      <c r="C52" s="57" t="s">
        <v>305</v>
      </c>
      <c r="D52" s="55"/>
      <c r="E52" s="5"/>
      <c r="F52" s="5"/>
      <c r="G52" s="5"/>
      <c r="H52" s="8" t="s">
        <v>11</v>
      </c>
      <c r="I52" s="79">
        <v>152</v>
      </c>
      <c r="J52" s="5"/>
      <c r="K52" s="5"/>
      <c r="L52" s="5"/>
    </row>
    <row r="53" spans="1:12" ht="81.75" customHeight="1" x14ac:dyDescent="0.25">
      <c r="A53" s="92">
        <f>COUNTA($B$7:B53)</f>
        <v>47</v>
      </c>
      <c r="B53" s="54" t="s">
        <v>48</v>
      </c>
      <c r="C53" s="16" t="s">
        <v>244</v>
      </c>
      <c r="D53" s="55"/>
      <c r="E53" s="5"/>
      <c r="F53" s="5"/>
      <c r="G53" s="5"/>
      <c r="H53" s="8" t="s">
        <v>11</v>
      </c>
      <c r="I53" s="79">
        <v>159</v>
      </c>
      <c r="J53" s="5"/>
      <c r="K53" s="5"/>
      <c r="L53" s="5"/>
    </row>
    <row r="54" spans="1:12" ht="83.1" customHeight="1" x14ac:dyDescent="0.25">
      <c r="A54" s="92">
        <f>COUNTA($B$7:B54)</f>
        <v>48</v>
      </c>
      <c r="B54" s="91" t="s">
        <v>306</v>
      </c>
      <c r="C54" s="83" t="s">
        <v>244</v>
      </c>
      <c r="D54" s="55"/>
      <c r="E54" s="5"/>
      <c r="F54" s="5"/>
      <c r="G54" s="5"/>
      <c r="H54" s="8" t="s">
        <v>11</v>
      </c>
      <c r="I54" s="79">
        <v>10</v>
      </c>
      <c r="J54" s="5"/>
      <c r="K54" s="5"/>
      <c r="L54" s="5"/>
    </row>
    <row r="55" spans="1:12" ht="81.75" customHeight="1" x14ac:dyDescent="0.25">
      <c r="A55" s="92">
        <f>COUNTA($B$7:B55)</f>
        <v>49</v>
      </c>
      <c r="B55" s="91" t="s">
        <v>307</v>
      </c>
      <c r="C55" s="83" t="s">
        <v>244</v>
      </c>
      <c r="D55" s="55"/>
      <c r="E55" s="5"/>
      <c r="F55" s="5"/>
      <c r="G55" s="5"/>
      <c r="H55" s="8" t="s">
        <v>11</v>
      </c>
      <c r="I55" s="79">
        <v>10</v>
      </c>
      <c r="J55" s="5"/>
      <c r="K55" s="5"/>
      <c r="L55" s="5"/>
    </row>
    <row r="56" spans="1:12" ht="83.1" customHeight="1" x14ac:dyDescent="0.25">
      <c r="A56" s="92">
        <f>COUNTA($B$7:B56)</f>
        <v>50</v>
      </c>
      <c r="B56" s="54" t="s">
        <v>49</v>
      </c>
      <c r="C56" s="16" t="s">
        <v>236</v>
      </c>
      <c r="D56" s="55"/>
      <c r="E56" s="5"/>
      <c r="F56" s="5"/>
      <c r="G56" s="5"/>
      <c r="H56" s="8" t="s">
        <v>11</v>
      </c>
      <c r="I56" s="79">
        <v>70</v>
      </c>
      <c r="J56" s="5"/>
      <c r="K56" s="5"/>
      <c r="L56" s="5"/>
    </row>
    <row r="57" spans="1:12" ht="69.75" customHeight="1" x14ac:dyDescent="0.25">
      <c r="A57" s="92">
        <f>COUNTA($B$7:B57)</f>
        <v>51</v>
      </c>
      <c r="B57" s="54" t="s">
        <v>262</v>
      </c>
      <c r="C57" s="16" t="s">
        <v>270</v>
      </c>
      <c r="D57" s="55"/>
      <c r="E57" s="5"/>
      <c r="F57" s="5"/>
      <c r="G57" s="5"/>
      <c r="H57" s="8" t="s">
        <v>11</v>
      </c>
      <c r="I57" s="79">
        <v>20</v>
      </c>
      <c r="J57" s="5"/>
      <c r="K57" s="5"/>
      <c r="L57" s="5"/>
    </row>
    <row r="58" spans="1:12" ht="135" x14ac:dyDescent="0.25">
      <c r="A58" s="92">
        <f>COUNTA($B$7:B58)</f>
        <v>52</v>
      </c>
      <c r="B58" s="59" t="s">
        <v>308</v>
      </c>
      <c r="C58" s="53" t="s">
        <v>245</v>
      </c>
      <c r="D58" s="55"/>
      <c r="E58" s="5"/>
      <c r="F58" s="5"/>
      <c r="G58" s="5"/>
      <c r="H58" s="8" t="s">
        <v>11</v>
      </c>
      <c r="I58" s="79">
        <v>80</v>
      </c>
      <c r="J58" s="5"/>
      <c r="K58" s="5"/>
      <c r="L58" s="5"/>
    </row>
    <row r="59" spans="1:12" ht="68.25" customHeight="1" x14ac:dyDescent="0.25">
      <c r="A59" s="92">
        <f>COUNTA($B$7:B59)</f>
        <v>53</v>
      </c>
      <c r="B59" s="54" t="s">
        <v>309</v>
      </c>
      <c r="C59" s="16" t="s">
        <v>310</v>
      </c>
      <c r="D59" s="55"/>
      <c r="E59" s="5"/>
      <c r="F59" s="5"/>
      <c r="G59" s="5"/>
      <c r="H59" s="8" t="s">
        <v>11</v>
      </c>
      <c r="I59" s="79">
        <v>40</v>
      </c>
      <c r="J59" s="5"/>
      <c r="K59" s="5"/>
      <c r="L59" s="5"/>
    </row>
    <row r="60" spans="1:12" ht="84" customHeight="1" x14ac:dyDescent="0.25">
      <c r="A60" s="92">
        <f>COUNTA($B$7:B60)</f>
        <v>54</v>
      </c>
      <c r="B60" s="63" t="s">
        <v>309</v>
      </c>
      <c r="C60" s="86" t="s">
        <v>335</v>
      </c>
      <c r="D60" s="55"/>
      <c r="E60" s="5"/>
      <c r="F60" s="5"/>
      <c r="G60" s="5"/>
      <c r="H60" s="8" t="s">
        <v>11</v>
      </c>
      <c r="I60" s="79">
        <v>130</v>
      </c>
      <c r="J60" s="5"/>
      <c r="K60" s="5"/>
      <c r="L60" s="5"/>
    </row>
    <row r="61" spans="1:12" ht="96" customHeight="1" x14ac:dyDescent="0.25">
      <c r="A61" s="92">
        <f>COUNTA($B$7:B61)</f>
        <v>55</v>
      </c>
      <c r="B61" s="59" t="s">
        <v>79</v>
      </c>
      <c r="C61" s="53" t="s">
        <v>237</v>
      </c>
      <c r="D61" s="55"/>
      <c r="E61" s="5"/>
      <c r="F61" s="5"/>
      <c r="G61" s="5"/>
      <c r="H61" s="8" t="s">
        <v>11</v>
      </c>
      <c r="I61" s="79">
        <v>550</v>
      </c>
      <c r="J61" s="5"/>
      <c r="K61" s="5"/>
      <c r="L61" s="5"/>
    </row>
    <row r="62" spans="1:12" ht="84.95" customHeight="1" x14ac:dyDescent="0.25">
      <c r="A62" s="92">
        <f>COUNTA($B$7:B62)</f>
        <v>56</v>
      </c>
      <c r="B62" s="63" t="s">
        <v>311</v>
      </c>
      <c r="C62" s="86" t="s">
        <v>336</v>
      </c>
      <c r="D62" s="55"/>
      <c r="E62" s="5"/>
      <c r="F62" s="5"/>
      <c r="G62" s="5"/>
      <c r="H62" s="8" t="s">
        <v>11</v>
      </c>
      <c r="I62" s="79">
        <v>210</v>
      </c>
      <c r="J62" s="5"/>
      <c r="K62" s="5"/>
      <c r="L62" s="5"/>
    </row>
    <row r="63" spans="1:12" ht="87" customHeight="1" x14ac:dyDescent="0.25">
      <c r="A63" s="92">
        <f>COUNTA($B$7:B63)</f>
        <v>57</v>
      </c>
      <c r="B63" s="54" t="s">
        <v>116</v>
      </c>
      <c r="C63" s="81" t="s">
        <v>238</v>
      </c>
      <c r="D63" s="55"/>
      <c r="E63" s="5"/>
      <c r="F63" s="5"/>
      <c r="G63" s="5"/>
      <c r="H63" s="8" t="s">
        <v>11</v>
      </c>
      <c r="I63" s="79">
        <v>20</v>
      </c>
      <c r="J63" s="5"/>
      <c r="K63" s="5"/>
      <c r="L63" s="5"/>
    </row>
    <row r="64" spans="1:12" ht="89.1" customHeight="1" x14ac:dyDescent="0.25">
      <c r="A64" s="92">
        <f>COUNTA($B$7:B64)</f>
        <v>58</v>
      </c>
      <c r="B64" s="89" t="s">
        <v>117</v>
      </c>
      <c r="C64" s="82" t="s">
        <v>238</v>
      </c>
      <c r="D64" s="55"/>
      <c r="E64" s="5"/>
      <c r="F64" s="5"/>
      <c r="G64" s="5"/>
      <c r="H64" s="8" t="s">
        <v>11</v>
      </c>
      <c r="I64" s="79">
        <v>550</v>
      </c>
      <c r="J64" s="5"/>
      <c r="K64" s="5"/>
      <c r="L64" s="5"/>
    </row>
    <row r="65" spans="1:12" ht="84" customHeight="1" x14ac:dyDescent="0.25">
      <c r="A65" s="92">
        <f>COUNTA($B$7:B65)</f>
        <v>59</v>
      </c>
      <c r="B65" s="89" t="s">
        <v>46</v>
      </c>
      <c r="C65" s="57" t="s">
        <v>110</v>
      </c>
      <c r="D65" s="55"/>
      <c r="E65" s="5"/>
      <c r="F65" s="5"/>
      <c r="G65" s="5"/>
      <c r="H65" s="8" t="s">
        <v>11</v>
      </c>
      <c r="I65" s="79">
        <v>120</v>
      </c>
      <c r="J65" s="5"/>
      <c r="K65" s="5"/>
      <c r="L65" s="5"/>
    </row>
    <row r="66" spans="1:12" ht="87.95" customHeight="1" x14ac:dyDescent="0.25">
      <c r="A66" s="92">
        <f>COUNTA($B$7:B66)</f>
        <v>60</v>
      </c>
      <c r="B66" s="54" t="s">
        <v>312</v>
      </c>
      <c r="C66" s="16" t="s">
        <v>111</v>
      </c>
      <c r="D66" s="55"/>
      <c r="E66" s="5"/>
      <c r="F66" s="5"/>
      <c r="G66" s="5"/>
      <c r="H66" s="8" t="s">
        <v>11</v>
      </c>
      <c r="I66" s="79">
        <v>710</v>
      </c>
      <c r="J66" s="5"/>
      <c r="K66" s="5"/>
      <c r="L66" s="5"/>
    </row>
    <row r="67" spans="1:12" ht="117" customHeight="1" x14ac:dyDescent="0.25">
      <c r="A67" s="92">
        <f>COUNTA($B$7:B67)</f>
        <v>61</v>
      </c>
      <c r="B67" s="59" t="s">
        <v>53</v>
      </c>
      <c r="C67" s="53" t="s">
        <v>313</v>
      </c>
      <c r="D67" s="1"/>
      <c r="E67" s="1"/>
      <c r="F67" s="1"/>
      <c r="G67" s="1"/>
      <c r="H67" s="8" t="s">
        <v>40</v>
      </c>
      <c r="I67" s="72">
        <v>13300</v>
      </c>
      <c r="J67" s="23"/>
      <c r="K67" s="23"/>
      <c r="L67" s="23"/>
    </row>
    <row r="68" spans="1:12" ht="90" x14ac:dyDescent="0.25">
      <c r="A68" s="92">
        <f>COUNTA($B$7:B68)</f>
        <v>62</v>
      </c>
      <c r="B68" s="54" t="s">
        <v>54</v>
      </c>
      <c r="C68" s="16" t="s">
        <v>239</v>
      </c>
      <c r="D68" s="1"/>
      <c r="E68" s="1"/>
      <c r="F68" s="1"/>
      <c r="G68" s="1"/>
      <c r="H68" s="8" t="s">
        <v>11</v>
      </c>
      <c r="I68" s="72">
        <v>2380</v>
      </c>
      <c r="J68" s="23"/>
      <c r="K68" s="23"/>
      <c r="L68" s="23"/>
    </row>
    <row r="69" spans="1:12" ht="105" x14ac:dyDescent="0.25">
      <c r="A69" s="92">
        <f>COUNTA($B$7:B69)</f>
        <v>63</v>
      </c>
      <c r="B69" s="54" t="s">
        <v>314</v>
      </c>
      <c r="C69" s="16" t="s">
        <v>320</v>
      </c>
      <c r="D69" s="1"/>
      <c r="E69" s="1"/>
      <c r="F69" s="1"/>
      <c r="G69" s="1"/>
      <c r="H69" s="8" t="s">
        <v>11</v>
      </c>
      <c r="I69" s="72">
        <v>164</v>
      </c>
      <c r="J69" s="23"/>
      <c r="K69" s="23"/>
      <c r="L69" s="23"/>
    </row>
    <row r="70" spans="1:12" ht="90" x14ac:dyDescent="0.25">
      <c r="A70" s="92">
        <f>COUNTA($B$7:B70)</f>
        <v>64</v>
      </c>
      <c r="B70" s="63" t="s">
        <v>315</v>
      </c>
      <c r="C70" s="86" t="s">
        <v>316</v>
      </c>
      <c r="D70" s="58"/>
      <c r="E70" s="1"/>
      <c r="F70" s="1"/>
      <c r="G70" s="1"/>
      <c r="H70" s="8" t="s">
        <v>11</v>
      </c>
      <c r="I70" s="72">
        <v>7</v>
      </c>
      <c r="J70" s="23"/>
      <c r="K70" s="23"/>
      <c r="L70" s="23"/>
    </row>
    <row r="71" spans="1:12" ht="120" x14ac:dyDescent="0.25">
      <c r="A71" s="92">
        <f>COUNTA($B$7:B71)</f>
        <v>65</v>
      </c>
      <c r="B71" s="59" t="s">
        <v>61</v>
      </c>
      <c r="C71" s="53" t="s">
        <v>115</v>
      </c>
      <c r="D71" s="1"/>
      <c r="E71" s="1"/>
      <c r="F71" s="1"/>
      <c r="G71" s="1"/>
      <c r="H71" s="8" t="s">
        <v>11</v>
      </c>
      <c r="I71" s="72">
        <v>4</v>
      </c>
      <c r="J71" s="23"/>
      <c r="K71" s="23"/>
      <c r="L71" s="23"/>
    </row>
    <row r="72" spans="1:12" ht="120" x14ac:dyDescent="0.25">
      <c r="A72" s="92">
        <f>COUNTA($B$7:B72)</f>
        <v>66</v>
      </c>
      <c r="B72" s="91" t="s">
        <v>317</v>
      </c>
      <c r="C72" s="83" t="s">
        <v>318</v>
      </c>
      <c r="D72" s="58"/>
      <c r="E72" s="1"/>
      <c r="F72" s="1"/>
      <c r="G72" s="1"/>
      <c r="H72" s="8" t="s">
        <v>11</v>
      </c>
      <c r="I72" s="72">
        <v>30</v>
      </c>
      <c r="J72" s="23"/>
      <c r="K72" s="23"/>
      <c r="L72" s="23"/>
    </row>
    <row r="73" spans="1:12" ht="66.95" customHeight="1" x14ac:dyDescent="0.25">
      <c r="A73" s="92">
        <f>COUNTA($B$7:B73)</f>
        <v>67</v>
      </c>
      <c r="B73" s="54" t="s">
        <v>60</v>
      </c>
      <c r="C73" s="16" t="s">
        <v>328</v>
      </c>
      <c r="D73" s="58"/>
      <c r="E73" s="1"/>
      <c r="F73" s="1"/>
      <c r="G73" s="1"/>
      <c r="H73" s="8" t="s">
        <v>11</v>
      </c>
      <c r="I73" s="72">
        <v>1</v>
      </c>
      <c r="J73" s="23"/>
      <c r="K73" s="23"/>
      <c r="L73" s="23"/>
    </row>
    <row r="74" spans="1:12" ht="75" x14ac:dyDescent="0.25">
      <c r="A74" s="92">
        <f>COUNTA($B$7:B74)</f>
        <v>68</v>
      </c>
      <c r="B74" s="59" t="s">
        <v>271</v>
      </c>
      <c r="C74" s="53" t="s">
        <v>321</v>
      </c>
      <c r="D74" s="58"/>
      <c r="E74" s="1"/>
      <c r="F74" s="1"/>
      <c r="G74" s="1"/>
      <c r="H74" s="8" t="s">
        <v>11</v>
      </c>
      <c r="I74" s="72">
        <v>20</v>
      </c>
      <c r="J74" s="23"/>
      <c r="K74" s="23"/>
      <c r="L74" s="23"/>
    </row>
    <row r="75" spans="1:12" ht="90.95" customHeight="1" x14ac:dyDescent="0.25">
      <c r="A75" s="92">
        <f>COUNTA($B$7:B75)</f>
        <v>69</v>
      </c>
      <c r="B75" s="63" t="s">
        <v>319</v>
      </c>
      <c r="C75" s="86" t="s">
        <v>322</v>
      </c>
      <c r="D75" s="58"/>
      <c r="E75" s="1"/>
      <c r="F75" s="1"/>
      <c r="G75" s="1"/>
      <c r="H75" s="8" t="s">
        <v>11</v>
      </c>
      <c r="I75" s="72">
        <v>23</v>
      </c>
      <c r="J75" s="23"/>
      <c r="K75" s="23"/>
      <c r="L75" s="23"/>
    </row>
    <row r="76" spans="1:12" ht="75" x14ac:dyDescent="0.25">
      <c r="A76" s="92">
        <f>COUNTA($B$7:B76)</f>
        <v>70</v>
      </c>
      <c r="B76" s="63" t="s">
        <v>208</v>
      </c>
      <c r="C76" s="86" t="s">
        <v>325</v>
      </c>
      <c r="D76" s="58"/>
      <c r="E76" s="1"/>
      <c r="F76" s="1"/>
      <c r="G76" s="1"/>
      <c r="H76" s="8" t="s">
        <v>11</v>
      </c>
      <c r="I76" s="72">
        <v>1</v>
      </c>
      <c r="J76" s="23"/>
      <c r="K76" s="23"/>
      <c r="L76" s="23"/>
    </row>
    <row r="77" spans="1:12" ht="90" x14ac:dyDescent="0.25">
      <c r="A77" s="92">
        <f>COUNTA($B$7:B77)</f>
        <v>71</v>
      </c>
      <c r="B77" s="63" t="s">
        <v>208</v>
      </c>
      <c r="C77" s="86" t="s">
        <v>323</v>
      </c>
      <c r="D77" s="58"/>
      <c r="E77" s="1"/>
      <c r="F77" s="1"/>
      <c r="G77" s="1"/>
      <c r="H77" s="8" t="s">
        <v>11</v>
      </c>
      <c r="I77" s="72">
        <v>1</v>
      </c>
      <c r="J77" s="23"/>
      <c r="K77" s="23"/>
      <c r="L77" s="23"/>
    </row>
    <row r="78" spans="1:12" ht="75" x14ac:dyDescent="0.25">
      <c r="A78" s="92">
        <f>COUNTA($B$7:B78)</f>
        <v>72</v>
      </c>
      <c r="B78" s="63" t="s">
        <v>208</v>
      </c>
      <c r="C78" s="86" t="s">
        <v>324</v>
      </c>
      <c r="D78" s="58"/>
      <c r="E78" s="1"/>
      <c r="F78" s="1"/>
      <c r="G78" s="1"/>
      <c r="H78" s="8" t="s">
        <v>11</v>
      </c>
      <c r="I78" s="72">
        <v>1</v>
      </c>
      <c r="J78" s="23"/>
      <c r="K78" s="23"/>
      <c r="L78" s="23"/>
    </row>
    <row r="79" spans="1:12" ht="72" customHeight="1" x14ac:dyDescent="0.25">
      <c r="A79" s="92">
        <f>COUNTA($B$7:B79)</f>
        <v>73</v>
      </c>
      <c r="B79" s="91" t="s">
        <v>208</v>
      </c>
      <c r="C79" s="83" t="s">
        <v>326</v>
      </c>
      <c r="D79" s="58"/>
      <c r="E79" s="1"/>
      <c r="F79" s="1"/>
      <c r="G79" s="1"/>
      <c r="H79" s="8" t="s">
        <v>11</v>
      </c>
      <c r="I79" s="72">
        <v>1</v>
      </c>
      <c r="J79" s="23"/>
      <c r="K79" s="23"/>
      <c r="L79" s="23"/>
    </row>
    <row r="80" spans="1:12" ht="75" customHeight="1" x14ac:dyDescent="0.25">
      <c r="A80" s="92">
        <f>COUNTA($B$7:B80)</f>
        <v>74</v>
      </c>
      <c r="B80" s="63" t="s">
        <v>209</v>
      </c>
      <c r="C80" s="86" t="s">
        <v>327</v>
      </c>
      <c r="D80" s="58"/>
      <c r="E80" s="1"/>
      <c r="F80" s="1"/>
      <c r="G80" s="1"/>
      <c r="H80" s="8" t="s">
        <v>11</v>
      </c>
      <c r="I80" s="72">
        <v>3</v>
      </c>
      <c r="J80" s="23"/>
      <c r="K80" s="23"/>
      <c r="L80" s="23"/>
    </row>
    <row r="81" spans="1:12" ht="76.5" customHeight="1" x14ac:dyDescent="0.25">
      <c r="A81" s="92">
        <f>COUNTA($B$7:B81)</f>
        <v>75</v>
      </c>
      <c r="B81" s="63" t="s">
        <v>210</v>
      </c>
      <c r="C81" s="86" t="s">
        <v>327</v>
      </c>
      <c r="D81" s="58"/>
      <c r="E81" s="1"/>
      <c r="F81" s="1"/>
      <c r="G81" s="1"/>
      <c r="H81" s="8" t="s">
        <v>11</v>
      </c>
      <c r="I81" s="72">
        <v>1</v>
      </c>
      <c r="J81" s="23"/>
      <c r="K81" s="23"/>
      <c r="L81" s="23"/>
    </row>
    <row r="82" spans="1:12" ht="75" x14ac:dyDescent="0.25">
      <c r="A82" s="92">
        <f>COUNTA($B$7:B82)</f>
        <v>76</v>
      </c>
      <c r="B82" s="54" t="s">
        <v>59</v>
      </c>
      <c r="C82" s="16" t="s">
        <v>240</v>
      </c>
      <c r="D82" s="58"/>
      <c r="E82" s="1"/>
      <c r="F82" s="1"/>
      <c r="G82" s="1"/>
      <c r="H82" s="8" t="s">
        <v>15</v>
      </c>
      <c r="I82" s="72">
        <v>30</v>
      </c>
      <c r="J82" s="23"/>
      <c r="K82" s="23"/>
      <c r="L82" s="23"/>
    </row>
    <row r="83" spans="1:12" ht="75.95" customHeight="1" x14ac:dyDescent="0.25">
      <c r="A83" s="92">
        <f>COUNTA($B$7:B83)</f>
        <v>77</v>
      </c>
      <c r="B83" s="54" t="s">
        <v>58</v>
      </c>
      <c r="C83" s="16" t="s">
        <v>113</v>
      </c>
      <c r="D83" s="58"/>
      <c r="E83" s="1"/>
      <c r="F83" s="1"/>
      <c r="G83" s="1"/>
      <c r="H83" s="8" t="s">
        <v>11</v>
      </c>
      <c r="I83" s="72">
        <v>260</v>
      </c>
      <c r="J83" s="23"/>
      <c r="K83" s="23"/>
      <c r="L83" s="23"/>
    </row>
    <row r="84" spans="1:12" ht="75" x14ac:dyDescent="0.25">
      <c r="A84" s="92">
        <f>COUNTA($B$7:B84)</f>
        <v>78</v>
      </c>
      <c r="B84" s="54" t="s">
        <v>62</v>
      </c>
      <c r="C84" s="16" t="s">
        <v>78</v>
      </c>
      <c r="D84" s="58"/>
      <c r="E84" s="1"/>
      <c r="F84" s="1"/>
      <c r="G84" s="1"/>
      <c r="H84" s="8" t="s">
        <v>11</v>
      </c>
      <c r="I84" s="72">
        <v>1.2</v>
      </c>
      <c r="J84" s="23"/>
      <c r="K84" s="23"/>
      <c r="L84" s="23"/>
    </row>
    <row r="85" spans="1:12" ht="30" x14ac:dyDescent="0.25">
      <c r="A85" s="92">
        <f>COUNTA($B$7:B85)</f>
        <v>79</v>
      </c>
      <c r="B85" s="54" t="s">
        <v>118</v>
      </c>
      <c r="C85" s="16" t="s">
        <v>136</v>
      </c>
      <c r="D85" s="58"/>
      <c r="E85" s="1"/>
      <c r="F85" s="1"/>
      <c r="G85" s="1"/>
      <c r="H85" s="8" t="s">
        <v>11</v>
      </c>
      <c r="I85" s="72">
        <v>1</v>
      </c>
      <c r="J85" s="23"/>
      <c r="K85" s="23"/>
      <c r="L85" s="23"/>
    </row>
    <row r="86" spans="1:12" ht="75" x14ac:dyDescent="0.25">
      <c r="A86" s="92">
        <f>COUNTA($B$7:B86)</f>
        <v>80</v>
      </c>
      <c r="B86" s="59" t="s">
        <v>55</v>
      </c>
      <c r="C86" s="53" t="s">
        <v>112</v>
      </c>
      <c r="D86" s="1"/>
      <c r="E86" s="1"/>
      <c r="F86" s="1"/>
      <c r="G86" s="1"/>
      <c r="H86" s="8" t="s">
        <v>11</v>
      </c>
      <c r="I86" s="72">
        <v>65</v>
      </c>
      <c r="J86" s="23"/>
      <c r="K86" s="23"/>
      <c r="L86" s="23"/>
    </row>
    <row r="87" spans="1:12" ht="78.75" customHeight="1" x14ac:dyDescent="0.25">
      <c r="A87" s="92">
        <f>COUNTA($B$7:B87)</f>
        <v>81</v>
      </c>
      <c r="B87" s="91" t="s">
        <v>211</v>
      </c>
      <c r="C87" s="83" t="s">
        <v>329</v>
      </c>
      <c r="D87" s="58"/>
      <c r="E87" s="1"/>
      <c r="F87" s="1"/>
      <c r="G87" s="1"/>
      <c r="H87" s="8" t="s">
        <v>11</v>
      </c>
      <c r="I87" s="72">
        <v>1.5</v>
      </c>
      <c r="J87" s="23"/>
      <c r="K87" s="23"/>
      <c r="L87" s="23"/>
    </row>
    <row r="88" spans="1:12" ht="81.75" customHeight="1" x14ac:dyDescent="0.25">
      <c r="A88" s="92">
        <f>COUNTA($B$7:B88)</f>
        <v>82</v>
      </c>
      <c r="B88" s="63" t="s">
        <v>212</v>
      </c>
      <c r="C88" s="86" t="s">
        <v>329</v>
      </c>
      <c r="D88" s="58"/>
      <c r="E88" s="1"/>
      <c r="F88" s="1"/>
      <c r="G88" s="1"/>
      <c r="H88" s="8" t="s">
        <v>11</v>
      </c>
      <c r="I88" s="72">
        <v>1.5</v>
      </c>
      <c r="J88" s="23"/>
      <c r="K88" s="23"/>
      <c r="L88" s="23"/>
    </row>
    <row r="89" spans="1:12" ht="79.5" customHeight="1" x14ac:dyDescent="0.25">
      <c r="A89" s="92">
        <f>COUNTA($B$7:B89)</f>
        <v>83</v>
      </c>
      <c r="B89" s="91" t="s">
        <v>213</v>
      </c>
      <c r="C89" s="83" t="s">
        <v>329</v>
      </c>
      <c r="D89" s="58"/>
      <c r="E89" s="1"/>
      <c r="F89" s="1"/>
      <c r="G89" s="1"/>
      <c r="H89" s="8" t="s">
        <v>11</v>
      </c>
      <c r="I89" s="72">
        <v>1.5</v>
      </c>
      <c r="J89" s="23"/>
      <c r="K89" s="23"/>
      <c r="L89" s="23"/>
    </row>
    <row r="90" spans="1:12" ht="255" x14ac:dyDescent="0.25">
      <c r="A90" s="92">
        <f>COUNTA($B$7:B90)</f>
        <v>84</v>
      </c>
      <c r="B90" s="54" t="s">
        <v>14</v>
      </c>
      <c r="C90" s="6" t="s">
        <v>241</v>
      </c>
      <c r="D90" s="1"/>
      <c r="E90" s="1"/>
      <c r="F90" s="1"/>
      <c r="G90" s="1"/>
      <c r="H90" s="8" t="s">
        <v>11</v>
      </c>
      <c r="I90" s="72">
        <v>230</v>
      </c>
      <c r="J90" s="23"/>
      <c r="K90" s="23"/>
      <c r="L90" s="23"/>
    </row>
    <row r="91" spans="1:12" ht="71.099999999999994" customHeight="1" x14ac:dyDescent="0.25">
      <c r="A91" s="92">
        <f>COUNTA($B$7:B91)</f>
        <v>85</v>
      </c>
      <c r="B91" s="91" t="s">
        <v>214</v>
      </c>
      <c r="C91" s="83" t="s">
        <v>330</v>
      </c>
      <c r="D91" s="58"/>
      <c r="E91" s="1"/>
      <c r="F91" s="1"/>
      <c r="G91" s="1"/>
      <c r="H91" s="8" t="s">
        <v>11</v>
      </c>
      <c r="I91" s="72">
        <v>160</v>
      </c>
      <c r="J91" s="23"/>
      <c r="K91" s="23"/>
      <c r="L91" s="23"/>
    </row>
    <row r="92" spans="1:12" ht="74.099999999999994" customHeight="1" x14ac:dyDescent="0.25">
      <c r="A92" s="92">
        <f>COUNTA($B$7:B92)</f>
        <v>86</v>
      </c>
      <c r="B92" s="54" t="s">
        <v>263</v>
      </c>
      <c r="C92" s="16" t="s">
        <v>331</v>
      </c>
      <c r="D92" s="58"/>
      <c r="E92" s="1"/>
      <c r="F92" s="1"/>
      <c r="G92" s="1"/>
      <c r="H92" s="8" t="s">
        <v>11</v>
      </c>
      <c r="I92" s="72">
        <v>5</v>
      </c>
      <c r="J92" s="23"/>
      <c r="K92" s="23"/>
      <c r="L92" s="23"/>
    </row>
    <row r="93" spans="1:12" ht="66" customHeight="1" x14ac:dyDescent="0.25">
      <c r="A93" s="92">
        <f>COUNTA($B$7:B93)</f>
        <v>87</v>
      </c>
      <c r="B93" s="63" t="s">
        <v>215</v>
      </c>
      <c r="C93" s="86" t="s">
        <v>332</v>
      </c>
      <c r="D93" s="58"/>
      <c r="E93" s="1"/>
      <c r="F93" s="1"/>
      <c r="G93" s="1"/>
      <c r="H93" s="8" t="s">
        <v>11</v>
      </c>
      <c r="I93" s="72">
        <v>16</v>
      </c>
      <c r="J93" s="23"/>
      <c r="K93" s="23"/>
      <c r="L93" s="23"/>
    </row>
    <row r="94" spans="1:12" ht="104.1" customHeight="1" x14ac:dyDescent="0.25">
      <c r="A94" s="92">
        <f>COUNTA($B$7:B94)</f>
        <v>88</v>
      </c>
      <c r="B94" s="54" t="s">
        <v>267</v>
      </c>
      <c r="C94" s="70" t="s">
        <v>268</v>
      </c>
      <c r="D94" s="58"/>
      <c r="E94" s="1"/>
      <c r="F94" s="1"/>
      <c r="G94" s="1"/>
      <c r="H94" s="8" t="s">
        <v>11</v>
      </c>
      <c r="I94" s="72">
        <v>150</v>
      </c>
      <c r="J94" s="23"/>
      <c r="K94" s="23"/>
      <c r="L94" s="23"/>
    </row>
    <row r="95" spans="1:12" ht="180" x14ac:dyDescent="0.25">
      <c r="A95" s="92">
        <f>COUNTA($B$7:B95)</f>
        <v>89</v>
      </c>
      <c r="B95" s="54" t="s">
        <v>80</v>
      </c>
      <c r="C95" s="7" t="s">
        <v>242</v>
      </c>
      <c r="D95" s="58"/>
      <c r="E95" s="1"/>
      <c r="F95" s="1"/>
      <c r="G95" s="1"/>
      <c r="H95" s="8" t="s">
        <v>11</v>
      </c>
      <c r="I95" s="72">
        <v>1190</v>
      </c>
      <c r="J95" s="23"/>
      <c r="K95" s="23"/>
      <c r="L95" s="23"/>
    </row>
    <row r="96" spans="1:12" ht="87" customHeight="1" x14ac:dyDescent="0.25">
      <c r="A96" s="92">
        <f>COUNTA($B$7:B96)</f>
        <v>90</v>
      </c>
      <c r="B96" s="91" t="s">
        <v>200</v>
      </c>
      <c r="C96" s="80" t="s">
        <v>333</v>
      </c>
      <c r="D96" s="58"/>
      <c r="E96" s="1"/>
      <c r="F96" s="1"/>
      <c r="G96" s="1"/>
      <c r="H96" s="8" t="s">
        <v>11</v>
      </c>
      <c r="I96" s="72">
        <v>10</v>
      </c>
      <c r="J96" s="23"/>
      <c r="K96" s="23"/>
      <c r="L96" s="23"/>
    </row>
    <row r="97" spans="1:12" ht="72.95" customHeight="1" x14ac:dyDescent="0.25">
      <c r="A97" s="92">
        <f>COUNTA($B$7:B97)</f>
        <v>91</v>
      </c>
      <c r="B97" s="63" t="s">
        <v>216</v>
      </c>
      <c r="C97" s="65" t="s">
        <v>334</v>
      </c>
      <c r="D97" s="58"/>
      <c r="E97" s="1"/>
      <c r="F97" s="1"/>
      <c r="G97" s="1"/>
      <c r="H97" s="8" t="s">
        <v>11</v>
      </c>
      <c r="I97" s="72">
        <v>30</v>
      </c>
      <c r="J97" s="23"/>
      <c r="K97" s="23"/>
      <c r="L97" s="23"/>
    </row>
    <row r="98" spans="1:12" ht="15.75" x14ac:dyDescent="0.25">
      <c r="H98" s="129" t="s">
        <v>34</v>
      </c>
      <c r="I98" s="129"/>
      <c r="J98" s="129"/>
      <c r="K98" s="19">
        <f>SUM(K67:K97)</f>
        <v>0</v>
      </c>
      <c r="L98" s="47"/>
    </row>
  </sheetData>
  <mergeCells count="5">
    <mergeCell ref="H98:J98"/>
    <mergeCell ref="A1:K1"/>
    <mergeCell ref="A2:K2"/>
    <mergeCell ref="A3:K3"/>
    <mergeCell ref="A5:K5"/>
  </mergeCells>
  <printOptions horizontalCentered="1"/>
  <pageMargins left="0.39370078740157483" right="0.39370078740157483" top="0.78740157480314965" bottom="0.39370078740157483" header="0.31496062992125984" footer="0.31496062992125984"/>
  <pageSetup paperSize="9" scale="29" fitToHeight="10" orientation="landscape" r:id="rId1"/>
  <rowBreaks count="2" manualBreakCount="2">
    <brk id="48" max="11" man="1"/>
    <brk id="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Prasības</vt:lpstr>
      <vt:lpstr>Kopsavilkums</vt:lpstr>
      <vt:lpstr>Kartupeļi</vt:lpstr>
      <vt:lpstr>Piens un piena produkti</vt:lpstr>
      <vt:lpstr>Maize un maizes izstrādājumi</vt:lpstr>
      <vt:lpstr>Gaļa un gaļas produkti</vt:lpstr>
      <vt:lpstr>Svaigi augļi un dabīgā sula</vt:lpstr>
      <vt:lpstr>Svaigi Latvijā audzēti dārzeņi </vt:lpstr>
      <vt:lpstr>Dažādi pārtikas produkti</vt:lpstr>
      <vt:lpstr>Kopsavilkums!Print_Area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Lietotajs</cp:lastModifiedBy>
  <cp:lastPrinted>2018-07-12T05:39:36Z</cp:lastPrinted>
  <dcterms:created xsi:type="dcterms:W3CDTF">2015-03-06T10:38:46Z</dcterms:created>
  <dcterms:modified xsi:type="dcterms:W3CDTF">2018-07-16T07:16:18Z</dcterms:modified>
</cp:coreProperties>
</file>